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villegasd\Desktop\EMPRESAS ENCUESTADORAS 2\INFO DE PAG\bases de datos\"/>
    </mc:Choice>
  </mc:AlternateContent>
  <bookViews>
    <workbookView xWindow="0" yWindow="0" windowWidth="26475" windowHeight="14055" activeTab="37"/>
  </bookViews>
  <sheets>
    <sheet name="Talamas" sheetId="1" r:id="rId1"/>
    <sheet name="Country" sheetId="2" r:id="rId2"/>
    <sheet name="Puerto de Palos" sheetId="3" r:id="rId3"/>
    <sheet name="Valle del Sol" sheetId="4" r:id="rId4"/>
    <sheet name="Zaragoza" sheetId="5" r:id="rId5"/>
    <sheet name="Teresiano" sheetId="6" r:id="rId6"/>
    <sheet name="La Montada" sheetId="7" r:id="rId7"/>
    <sheet name="Hoja8" sheetId="8" r:id="rId8"/>
    <sheet name="Anapra" sheetId="9" r:id="rId9"/>
    <sheet name="Independencia" sheetId="10" r:id="rId10"/>
    <sheet name="Troncoso" sheetId="11" r:id="rId11"/>
    <sheet name="Torres del Sur" sheetId="12" r:id="rId12"/>
    <sheet name="Terranova" sheetId="13" r:id="rId13"/>
    <sheet name="Jilotepec" sheetId="14" r:id="rId14"/>
    <sheet name="Altamirano" sheetId="15" r:id="rId15"/>
    <sheet name="Pradera" sheetId="16" r:id="rId16"/>
    <sheet name="La Curva" sheetId="17" r:id="rId17"/>
    <sheet name="Rio Grande" sheetId="18" r:id="rId18"/>
    <sheet name="Americas" sheetId="19" r:id="rId19"/>
    <sheet name="Durango" sheetId="20" r:id="rId20"/>
    <sheet name="Oasis" sheetId="21" r:id="rId21"/>
    <sheet name="Lopez Mateos" sheetId="22" r:id="rId22"/>
    <sheet name="Chaveña" sheetId="23" r:id="rId23"/>
    <sheet name="Torres" sheetId="24" r:id="rId24"/>
    <sheet name="Parajes" sheetId="25" r:id="rId25"/>
    <sheet name="C. Amaya" sheetId="26" r:id="rId26"/>
    <sheet name="Libramiento" sheetId="27" r:id="rId27"/>
    <sheet name="Altavista" sheetId="28" r:id="rId28"/>
    <sheet name="ARRIAGA" sheetId="29" r:id="rId29"/>
    <sheet name="Ejercito" sheetId="30" r:id="rId30"/>
    <sheet name="Henequen" sheetId="37" r:id="rId31"/>
    <sheet name="La Cuesta" sheetId="31" r:id="rId32"/>
    <sheet name="Aztecas" sheetId="32" r:id="rId33"/>
    <sheet name="Galerias" sheetId="33" r:id="rId34"/>
    <sheet name="Aeropuerto" sheetId="34" r:id="rId35"/>
    <sheet name="16 de Sept" sheetId="35" r:id="rId36"/>
    <sheet name="VELARDE" sheetId="36" r:id="rId37"/>
    <sheet name="CONCENTRADO" sheetId="38" r:id="rId38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38" l="1"/>
  <c r="B17" i="38"/>
  <c r="B14" i="38"/>
  <c r="B15" i="38"/>
  <c r="B16" i="38"/>
  <c r="B18" i="38"/>
  <c r="B19" i="38"/>
  <c r="B20" i="38"/>
  <c r="C17" i="38"/>
  <c r="C20" i="38"/>
  <c r="C18" i="38"/>
  <c r="C16" i="38"/>
  <c r="B9" i="38"/>
  <c r="B8" i="38"/>
  <c r="B6" i="38"/>
  <c r="B7" i="38"/>
  <c r="B10" i="38"/>
  <c r="C7" i="38"/>
  <c r="C14" i="38"/>
  <c r="C15" i="38"/>
  <c r="C19" i="38"/>
  <c r="C5" i="38"/>
  <c r="B10" i="36"/>
  <c r="B10" i="35"/>
  <c r="B10" i="34"/>
  <c r="B10" i="33"/>
  <c r="B10" i="32"/>
  <c r="B20" i="31"/>
  <c r="C20" i="31"/>
  <c r="C18" i="31"/>
  <c r="C16" i="31"/>
  <c r="C14" i="31"/>
  <c r="B10" i="31"/>
  <c r="C10" i="31"/>
  <c r="C6" i="31"/>
  <c r="B20" i="37"/>
  <c r="C20" i="37"/>
  <c r="C18" i="37"/>
  <c r="C16" i="37"/>
  <c r="C14" i="37"/>
  <c r="B10" i="37"/>
  <c r="C10" i="37"/>
  <c r="C6" i="37"/>
  <c r="C9" i="38"/>
  <c r="C10" i="38"/>
  <c r="C6" i="38"/>
  <c r="C8" i="38"/>
  <c r="C8" i="31"/>
  <c r="C5" i="31"/>
  <c r="C7" i="31"/>
  <c r="C9" i="31"/>
  <c r="C15" i="31"/>
  <c r="C17" i="31"/>
  <c r="C19" i="31"/>
  <c r="C8" i="37"/>
  <c r="C5" i="37"/>
  <c r="C7" i="37"/>
  <c r="C9" i="37"/>
  <c r="C15" i="37"/>
  <c r="C17" i="37"/>
  <c r="C19" i="37"/>
  <c r="B20" i="36"/>
  <c r="C8" i="36"/>
  <c r="C6" i="36"/>
  <c r="B10" i="30"/>
  <c r="B10" i="29"/>
  <c r="B10" i="28"/>
  <c r="B20" i="27"/>
  <c r="C18" i="27"/>
  <c r="C17" i="27"/>
  <c r="B10" i="27"/>
  <c r="C9" i="27"/>
  <c r="B20" i="26"/>
  <c r="C18" i="26"/>
  <c r="C17" i="26"/>
  <c r="B10" i="26"/>
  <c r="C9" i="26"/>
  <c r="B10" i="25"/>
  <c r="B10" i="24"/>
  <c r="C9" i="24"/>
  <c r="B10" i="23"/>
  <c r="B10" i="22"/>
  <c r="C9" i="22"/>
  <c r="B10" i="21"/>
  <c r="B10" i="20"/>
  <c r="B20" i="19"/>
  <c r="C18" i="19"/>
  <c r="C17" i="19"/>
  <c r="B10" i="19"/>
  <c r="B10" i="18"/>
  <c r="B10" i="17"/>
  <c r="B10" i="16"/>
  <c r="B10" i="15"/>
  <c r="B10" i="14"/>
  <c r="B10" i="13"/>
  <c r="B10" i="12"/>
  <c r="B10" i="11"/>
  <c r="B10" i="10"/>
  <c r="B10" i="9"/>
  <c r="B10" i="7"/>
  <c r="B10" i="6"/>
  <c r="B10" i="5"/>
  <c r="B20" i="4"/>
  <c r="C18" i="4"/>
  <c r="C17" i="4"/>
  <c r="B10" i="4"/>
  <c r="C9" i="4"/>
  <c r="B10" i="3"/>
  <c r="C9" i="3"/>
  <c r="B20" i="3"/>
  <c r="C18" i="3"/>
  <c r="C17" i="3"/>
  <c r="B20" i="2"/>
  <c r="C18" i="2"/>
  <c r="C17" i="2"/>
  <c r="B10" i="2"/>
  <c r="C9" i="2"/>
  <c r="B20" i="1"/>
  <c r="C18" i="1"/>
  <c r="C17" i="1"/>
  <c r="B10" i="1"/>
  <c r="C5" i="1"/>
  <c r="C9" i="1"/>
  <c r="B20" i="35"/>
  <c r="C20" i="35"/>
  <c r="C9" i="35"/>
  <c r="C5" i="35"/>
  <c r="B20" i="34"/>
  <c r="C16" i="34"/>
  <c r="C6" i="34"/>
  <c r="B20" i="33"/>
  <c r="C14" i="33"/>
  <c r="C8" i="33"/>
  <c r="C6" i="33"/>
  <c r="B20" i="32"/>
  <c r="C14" i="32"/>
  <c r="C6" i="32"/>
  <c r="B20" i="30"/>
  <c r="C20" i="30"/>
  <c r="C10" i="30"/>
  <c r="B20" i="29"/>
  <c r="C20" i="29"/>
  <c r="C10" i="29"/>
  <c r="B20" i="28"/>
  <c r="C20" i="28"/>
  <c r="C10" i="28"/>
  <c r="C20" i="27"/>
  <c r="C16" i="27"/>
  <c r="C14" i="27"/>
  <c r="C10" i="27"/>
  <c r="C8" i="27"/>
  <c r="C6" i="27"/>
  <c r="C20" i="26"/>
  <c r="C10" i="26"/>
  <c r="C8" i="26"/>
  <c r="B20" i="25"/>
  <c r="C20" i="25"/>
  <c r="C10" i="25"/>
  <c r="B20" i="24"/>
  <c r="C20" i="24"/>
  <c r="C10" i="24"/>
  <c r="C8" i="24"/>
  <c r="C6" i="24"/>
  <c r="B20" i="23"/>
  <c r="C20" i="23"/>
  <c r="C14" i="23"/>
  <c r="C10" i="23"/>
  <c r="C6" i="23"/>
  <c r="B20" i="22"/>
  <c r="C20" i="22"/>
  <c r="C10" i="22"/>
  <c r="C8" i="22"/>
  <c r="C6" i="22"/>
  <c r="B20" i="21"/>
  <c r="C20" i="21"/>
  <c r="C10" i="21"/>
  <c r="B20" i="20"/>
  <c r="C20" i="20"/>
  <c r="C10" i="20"/>
  <c r="C20" i="19"/>
  <c r="C10" i="19"/>
  <c r="B20" i="18"/>
  <c r="C20" i="18"/>
  <c r="C10" i="18"/>
  <c r="B20" i="17"/>
  <c r="C20" i="17"/>
  <c r="C10" i="17"/>
  <c r="B20" i="16"/>
  <c r="C20" i="16"/>
  <c r="C10" i="16"/>
  <c r="B20" i="15"/>
  <c r="C20" i="15"/>
  <c r="C10" i="15"/>
  <c r="C6" i="15"/>
  <c r="B20" i="14"/>
  <c r="C20" i="14"/>
  <c r="C14" i="14"/>
  <c r="C10" i="14"/>
  <c r="C6" i="14"/>
  <c r="B20" i="13"/>
  <c r="C20" i="13"/>
  <c r="C14" i="13"/>
  <c r="C10" i="13"/>
  <c r="C6" i="13"/>
  <c r="B20" i="12"/>
  <c r="C20" i="12"/>
  <c r="C10" i="12"/>
  <c r="C6" i="12"/>
  <c r="B20" i="11"/>
  <c r="C20" i="11"/>
  <c r="C16" i="11"/>
  <c r="C14" i="11"/>
  <c r="C10" i="11"/>
  <c r="C6" i="11"/>
  <c r="B20" i="10"/>
  <c r="C20" i="10"/>
  <c r="C14" i="10"/>
  <c r="C10" i="10"/>
  <c r="C6" i="10"/>
  <c r="B20" i="9"/>
  <c r="C20" i="9"/>
  <c r="C14" i="9"/>
  <c r="C10" i="9"/>
  <c r="C6" i="9"/>
  <c r="B20" i="8"/>
  <c r="C20" i="8"/>
  <c r="C18" i="8"/>
  <c r="C17" i="8"/>
  <c r="C16" i="8"/>
  <c r="C14" i="8"/>
  <c r="B10" i="8"/>
  <c r="C10" i="8"/>
  <c r="C9" i="8"/>
  <c r="C8" i="8"/>
  <c r="C6" i="8"/>
  <c r="B20" i="7"/>
  <c r="C20" i="7"/>
  <c r="C10" i="7"/>
  <c r="B20" i="6"/>
  <c r="C20" i="6"/>
  <c r="C10" i="6"/>
  <c r="B20" i="5"/>
  <c r="C20" i="5"/>
  <c r="C10" i="5"/>
  <c r="C20" i="4"/>
  <c r="C16" i="4"/>
  <c r="C14" i="4"/>
  <c r="C10" i="4"/>
  <c r="C8" i="4"/>
  <c r="C6" i="4"/>
  <c r="C20" i="3"/>
  <c r="C10" i="3"/>
  <c r="C8" i="3"/>
  <c r="C20" i="2"/>
  <c r="C16" i="2"/>
  <c r="C14" i="2"/>
  <c r="C10" i="2"/>
  <c r="C8" i="2"/>
  <c r="C6" i="2"/>
  <c r="C20" i="1"/>
  <c r="C10" i="1"/>
  <c r="C20" i="36"/>
  <c r="C18" i="36"/>
  <c r="C16" i="36"/>
  <c r="C14" i="36"/>
  <c r="C17" i="36"/>
  <c r="C10" i="36"/>
  <c r="C9" i="36"/>
  <c r="C15" i="35"/>
  <c r="C14" i="35"/>
  <c r="C19" i="35"/>
  <c r="C17" i="35"/>
  <c r="C18" i="35"/>
  <c r="C16" i="35"/>
  <c r="C7" i="35"/>
  <c r="C6" i="35"/>
  <c r="C8" i="35"/>
  <c r="C10" i="35"/>
  <c r="C14" i="34"/>
  <c r="C20" i="34"/>
  <c r="C17" i="34"/>
  <c r="C18" i="34"/>
  <c r="C10" i="34"/>
  <c r="C9" i="34"/>
  <c r="C8" i="34"/>
  <c r="C20" i="33"/>
  <c r="C17" i="33"/>
  <c r="C18" i="33"/>
  <c r="C16" i="33"/>
  <c r="C10" i="33"/>
  <c r="C9" i="33"/>
  <c r="C20" i="32"/>
  <c r="C17" i="32"/>
  <c r="C18" i="32"/>
  <c r="C16" i="32"/>
  <c r="C10" i="32"/>
  <c r="C9" i="32"/>
  <c r="C8" i="32"/>
  <c r="C5" i="36"/>
  <c r="C7" i="36"/>
  <c r="C15" i="36"/>
  <c r="C19" i="36"/>
  <c r="C14" i="30"/>
  <c r="C18" i="30"/>
  <c r="C16" i="30"/>
  <c r="C17" i="30"/>
  <c r="C6" i="30"/>
  <c r="C8" i="30"/>
  <c r="C9" i="30"/>
  <c r="C14" i="29"/>
  <c r="C18" i="29"/>
  <c r="C16" i="29"/>
  <c r="C17" i="29"/>
  <c r="C6" i="29"/>
  <c r="C8" i="29"/>
  <c r="C9" i="29"/>
  <c r="C14" i="28"/>
  <c r="C18" i="28"/>
  <c r="C16" i="28"/>
  <c r="C17" i="28"/>
  <c r="C6" i="28"/>
  <c r="C8" i="28"/>
  <c r="C9" i="28"/>
  <c r="C14" i="26"/>
  <c r="C16" i="26"/>
  <c r="C6" i="26"/>
  <c r="C14" i="25"/>
  <c r="C18" i="25"/>
  <c r="C16" i="25"/>
  <c r="C17" i="25"/>
  <c r="C6" i="25"/>
  <c r="C8" i="25"/>
  <c r="C9" i="25"/>
  <c r="C14" i="24"/>
  <c r="C19" i="24"/>
  <c r="C16" i="24"/>
  <c r="C17" i="24"/>
  <c r="C18" i="24"/>
  <c r="C17" i="23"/>
  <c r="C16" i="23"/>
  <c r="C18" i="23"/>
  <c r="C8" i="23"/>
  <c r="C9" i="23"/>
  <c r="C16" i="22"/>
  <c r="C18" i="22"/>
  <c r="C14" i="22"/>
  <c r="C17" i="22"/>
  <c r="C14" i="21"/>
  <c r="C18" i="21"/>
  <c r="C16" i="21"/>
  <c r="C17" i="21"/>
  <c r="C6" i="21"/>
  <c r="C8" i="21"/>
  <c r="C9" i="21"/>
  <c r="C14" i="20"/>
  <c r="C18" i="20"/>
  <c r="C16" i="20"/>
  <c r="C17" i="20"/>
  <c r="C6" i="20"/>
  <c r="C8" i="20"/>
  <c r="C9" i="20"/>
  <c r="C14" i="19"/>
  <c r="C16" i="19"/>
  <c r="C6" i="19"/>
  <c r="C8" i="19"/>
  <c r="C9" i="19"/>
  <c r="C14" i="18"/>
  <c r="C17" i="18"/>
  <c r="C16" i="18"/>
  <c r="C18" i="18"/>
  <c r="C6" i="18"/>
  <c r="C8" i="18"/>
  <c r="C9" i="18"/>
  <c r="C14" i="17"/>
  <c r="C18" i="17"/>
  <c r="C16" i="17"/>
  <c r="C17" i="17"/>
  <c r="C6" i="17"/>
  <c r="C8" i="17"/>
  <c r="C9" i="17"/>
  <c r="C14" i="16"/>
  <c r="C17" i="16"/>
  <c r="C16" i="16"/>
  <c r="C18" i="16"/>
  <c r="C6" i="16"/>
  <c r="C9" i="16"/>
  <c r="C8" i="16"/>
  <c r="C15" i="15"/>
  <c r="C18" i="15"/>
  <c r="C14" i="15"/>
  <c r="C16" i="15"/>
  <c r="C17" i="15"/>
  <c r="C8" i="15"/>
  <c r="C9" i="15"/>
  <c r="C17" i="14"/>
  <c r="C16" i="14"/>
  <c r="C18" i="14"/>
  <c r="C8" i="14"/>
  <c r="C9" i="14"/>
  <c r="C18" i="13"/>
  <c r="C16" i="13"/>
  <c r="C17" i="13"/>
  <c r="C8" i="13"/>
  <c r="C9" i="13"/>
  <c r="C14" i="12"/>
  <c r="C18" i="12"/>
  <c r="C16" i="12"/>
  <c r="C17" i="12"/>
  <c r="C8" i="12"/>
  <c r="C9" i="12"/>
  <c r="C18" i="11"/>
  <c r="C17" i="11"/>
  <c r="C8" i="11"/>
  <c r="C9" i="11"/>
  <c r="C18" i="10"/>
  <c r="C16" i="10"/>
  <c r="C17" i="10"/>
  <c r="C8" i="10"/>
  <c r="C9" i="10"/>
  <c r="C18" i="9"/>
  <c r="C16" i="9"/>
  <c r="C17" i="9"/>
  <c r="C8" i="9"/>
  <c r="C9" i="9"/>
  <c r="C14" i="7"/>
  <c r="C18" i="7"/>
  <c r="C16" i="7"/>
  <c r="C17" i="7"/>
  <c r="C6" i="7"/>
  <c r="C8" i="7"/>
  <c r="C9" i="7"/>
  <c r="C14" i="6"/>
  <c r="C18" i="6"/>
  <c r="C16" i="6"/>
  <c r="C17" i="6"/>
  <c r="C6" i="6"/>
  <c r="C8" i="6"/>
  <c r="C9" i="6"/>
  <c r="C14" i="5"/>
  <c r="C17" i="5"/>
  <c r="C16" i="5"/>
  <c r="C18" i="5"/>
  <c r="C6" i="5"/>
  <c r="C8" i="5"/>
  <c r="C9" i="5"/>
  <c r="C14" i="3"/>
  <c r="C16" i="3"/>
  <c r="C6" i="3"/>
  <c r="C5" i="34"/>
  <c r="C7" i="34"/>
  <c r="C15" i="34"/>
  <c r="C19" i="34"/>
  <c r="C5" i="33"/>
  <c r="C7" i="33"/>
  <c r="C15" i="33"/>
  <c r="C19" i="33"/>
  <c r="C5" i="32"/>
  <c r="C7" i="32"/>
  <c r="C15" i="32"/>
  <c r="C19" i="32"/>
  <c r="C5" i="30"/>
  <c r="C7" i="30"/>
  <c r="C15" i="30"/>
  <c r="C19" i="30"/>
  <c r="C5" i="29"/>
  <c r="C7" i="29"/>
  <c r="C15" i="29"/>
  <c r="C19" i="29"/>
  <c r="C5" i="28"/>
  <c r="C7" i="28"/>
  <c r="C15" i="28"/>
  <c r="C19" i="28"/>
  <c r="C5" i="27"/>
  <c r="C7" i="27"/>
  <c r="C15" i="27"/>
  <c r="C19" i="27"/>
  <c r="C5" i="26"/>
  <c r="C7" i="26"/>
  <c r="C15" i="26"/>
  <c r="C19" i="26"/>
  <c r="C5" i="25"/>
  <c r="C7" i="25"/>
  <c r="C15" i="25"/>
  <c r="C19" i="25"/>
  <c r="C5" i="24"/>
  <c r="C7" i="24"/>
  <c r="C15" i="24"/>
  <c r="C5" i="23"/>
  <c r="C7" i="23"/>
  <c r="C15" i="23"/>
  <c r="C19" i="23"/>
  <c r="C5" i="22"/>
  <c r="C7" i="22"/>
  <c r="C15" i="22"/>
  <c r="C19" i="22"/>
  <c r="C5" i="21"/>
  <c r="C7" i="21"/>
  <c r="C15" i="21"/>
  <c r="C19" i="21"/>
  <c r="C5" i="20"/>
  <c r="C7" i="20"/>
  <c r="C15" i="20"/>
  <c r="C19" i="20"/>
  <c r="C5" i="19"/>
  <c r="C7" i="19"/>
  <c r="C15" i="19"/>
  <c r="C19" i="19"/>
  <c r="C5" i="18"/>
  <c r="C7" i="18"/>
  <c r="C15" i="18"/>
  <c r="C19" i="18"/>
  <c r="C5" i="17"/>
  <c r="C7" i="17"/>
  <c r="C15" i="17"/>
  <c r="C19" i="17"/>
  <c r="C5" i="16"/>
  <c r="C7" i="16"/>
  <c r="C15" i="16"/>
  <c r="C19" i="16"/>
  <c r="C5" i="15"/>
  <c r="C7" i="15"/>
  <c r="C19" i="15"/>
  <c r="C5" i="14"/>
  <c r="C7" i="14"/>
  <c r="C15" i="14"/>
  <c r="C19" i="14"/>
  <c r="C5" i="13"/>
  <c r="C7" i="13"/>
  <c r="C15" i="13"/>
  <c r="C19" i="13"/>
  <c r="C5" i="12"/>
  <c r="C7" i="12"/>
  <c r="C15" i="12"/>
  <c r="C19" i="12"/>
  <c r="C5" i="11"/>
  <c r="C7" i="11"/>
  <c r="C15" i="11"/>
  <c r="C19" i="11"/>
  <c r="C5" i="10"/>
  <c r="C7" i="10"/>
  <c r="C15" i="10"/>
  <c r="C19" i="10"/>
  <c r="C5" i="9"/>
  <c r="C7" i="9"/>
  <c r="C15" i="9"/>
  <c r="C19" i="9"/>
  <c r="C5" i="8"/>
  <c r="C7" i="8"/>
  <c r="C15" i="8"/>
  <c r="C19" i="8"/>
  <c r="C5" i="7"/>
  <c r="C7" i="7"/>
  <c r="C15" i="7"/>
  <c r="C19" i="7"/>
  <c r="C5" i="6"/>
  <c r="C7" i="6"/>
  <c r="C15" i="6"/>
  <c r="C19" i="6"/>
  <c r="C5" i="5"/>
  <c r="C7" i="5"/>
  <c r="C15" i="5"/>
  <c r="C19" i="5"/>
  <c r="C5" i="4"/>
  <c r="C7" i="4"/>
  <c r="C15" i="4"/>
  <c r="C19" i="4"/>
  <c r="C5" i="3"/>
  <c r="C7" i="3"/>
  <c r="C15" i="3"/>
  <c r="C19" i="3"/>
  <c r="C5" i="2"/>
  <c r="C7" i="2"/>
  <c r="C15" i="2"/>
  <c r="C19" i="2"/>
  <c r="C7" i="1"/>
  <c r="C14" i="1"/>
  <c r="C16" i="1"/>
  <c r="C6" i="1"/>
  <c r="C8" i="1"/>
  <c r="C15" i="1"/>
  <c r="C19" i="1"/>
</calcChain>
</file>

<file path=xl/sharedStrings.xml><?xml version="1.0" encoding="utf-8"?>
<sst xmlns="http://schemas.openxmlformats.org/spreadsheetml/2006/main" count="722" uniqueCount="53">
  <si>
    <t>PRESIDENCIA MUNICIPAL</t>
  </si>
  <si>
    <t>VOTOS A FAVOR</t>
  </si>
  <si>
    <t>PORCENTAJE</t>
  </si>
  <si>
    <t>HECTOR TETO MURGIA</t>
  </si>
  <si>
    <t>VICKY CARAVEO</t>
  </si>
  <si>
    <t>ARMANDO CABADA</t>
  </si>
  <si>
    <t>NINGUNO</t>
  </si>
  <si>
    <t>TOTAL</t>
  </si>
  <si>
    <t>GOBERNADOR</t>
  </si>
  <si>
    <t>ENRIQUE SERRANO</t>
  </si>
  <si>
    <t>JAVIER CORRAL</t>
  </si>
  <si>
    <t>CHACHO BARRAZA</t>
  </si>
  <si>
    <t>LLUVIA LUNA</t>
  </si>
  <si>
    <t>JAIME BELTRAN DEL RIO</t>
  </si>
  <si>
    <t>CRUZ PEREZ CUELLAR</t>
  </si>
  <si>
    <t>CONCENTRADO ENCUESTA 2</t>
  </si>
  <si>
    <t>TALAMAS CAMANDARI</t>
  </si>
  <si>
    <t>BOULEVARD TOMAS FERNANDEZ</t>
  </si>
  <si>
    <t xml:space="preserve"> PUERTO DE PALOS 1701</t>
  </si>
  <si>
    <t>VALLE DEL SOL Y FRANCISCO VILLARREAL</t>
  </si>
  <si>
    <t>RAMON RAYON</t>
  </si>
  <si>
    <t>AV. DE LA RAZA Y PLUTARCO ELIAS CALLES</t>
  </si>
  <si>
    <t xml:space="preserve"> COLONIA LA MONTADA</t>
  </si>
  <si>
    <t>NULL</t>
  </si>
  <si>
    <t>RANCHO ANAPRA</t>
  </si>
  <si>
    <t>BOULEVARD INDEPENDENCIA</t>
  </si>
  <si>
    <t>SANTIAGO TRONCOSO</t>
  </si>
  <si>
    <t>TORRES Y BLVD. INDEPENDENCIA</t>
  </si>
  <si>
    <t>LEONARDO SOLIS BARRAZA Y PROLONGACION LAS TORRES</t>
  </si>
  <si>
    <t>MANUEL J. CLOUTHIER</t>
  </si>
  <si>
    <t>FCO. JAVIER MINA</t>
  </si>
  <si>
    <t>PRADERA DORADA</t>
  </si>
  <si>
    <t>CARLOS AMAYA</t>
  </si>
  <si>
    <t>C.C. RIO GRANDE</t>
  </si>
  <si>
    <t>C.C. AMERICAS</t>
  </si>
  <si>
    <t>CALLE DURANGO</t>
  </si>
  <si>
    <t>OASIS REVOLUCION</t>
  </si>
  <si>
    <t>LOPEZ MATEOS Y CARR. A CASAS GRANDES</t>
  </si>
  <si>
    <t>COLONIA CHAVEÑA</t>
  </si>
  <si>
    <t>AV. LAS TORRES</t>
  </si>
  <si>
    <t>COLONIA PARAJES DE ORIENTE</t>
  </si>
  <si>
    <t>COLONIA INDUSTRIAL</t>
  </si>
  <si>
    <t>LIBRAMIENTO PERIMETRAL</t>
  </si>
  <si>
    <t>COLONIA ALTAVISTA</t>
  </si>
  <si>
    <t>COLONIA AZTECAS</t>
  </si>
  <si>
    <t>EJERCITO NACIONAL</t>
  </si>
  <si>
    <t>ENEQUEN</t>
  </si>
  <si>
    <t>LA CUESTA</t>
  </si>
  <si>
    <t>AZTECAS</t>
  </si>
  <si>
    <t>CC. GALERIAS TEC</t>
  </si>
  <si>
    <t>COL. AEROPUERTO</t>
  </si>
  <si>
    <t>16 DE SEPTIEMBRE</t>
  </si>
  <si>
    <t>RAFAEL VELARDE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</si>
</sst>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0" fillId="0" borderId="0" xfId="0" applyBorder="1" applyAlignment="1">
      <alignment horizontal="center"/>
    </xf>
    <xf numFmtId="9" fontId="0" fillId="0" borderId="5" xfId="1" applyFont="1" applyBorder="1" applyAlignment="1">
      <alignment horizontal="center"/>
    </xf>
    <xf numFmtId="0" fontId="0" fillId="0" borderId="6" xfId="0" applyBorder="1" applyAlignment="1">
      <alignment horizontal="center"/>
    </xf>
    <xf numFmtId="9" fontId="0" fillId="0" borderId="7" xfId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8" xfId="0" applyBorder="1"/>
    <xf numFmtId="0" fontId="0" fillId="0" borderId="4" xfId="0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2" sqref="A2:C2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16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13</v>
      </c>
      <c r="C5" s="8">
        <f>B5/B10</f>
        <v>0.26</v>
      </c>
    </row>
    <row r="6" spans="1:3" x14ac:dyDescent="0.25">
      <c r="A6" s="1" t="s">
        <v>4</v>
      </c>
      <c r="B6" s="7">
        <v>1</v>
      </c>
      <c r="C6" s="8">
        <f>B6/B10</f>
        <v>0.02</v>
      </c>
    </row>
    <row r="7" spans="1:3" x14ac:dyDescent="0.25">
      <c r="A7" s="1" t="s">
        <v>5</v>
      </c>
      <c r="B7" s="7">
        <v>22</v>
      </c>
      <c r="C7" s="8">
        <f>B7/B10</f>
        <v>0.44</v>
      </c>
    </row>
    <row r="8" spans="1:3" x14ac:dyDescent="0.25">
      <c r="A8" s="16" t="s">
        <v>12</v>
      </c>
      <c r="B8" s="7">
        <v>1</v>
      </c>
      <c r="C8" s="8">
        <f>B8/B10</f>
        <v>0.02</v>
      </c>
    </row>
    <row r="9" spans="1:3" x14ac:dyDescent="0.25">
      <c r="A9" s="15" t="s">
        <v>6</v>
      </c>
      <c r="B9" s="9">
        <v>13</v>
      </c>
      <c r="C9" s="8">
        <f>B9/B10</f>
        <v>0.26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16</v>
      </c>
      <c r="C14" s="8">
        <f>B14/B20</f>
        <v>0.32</v>
      </c>
    </row>
    <row r="15" spans="1:3" x14ac:dyDescent="0.25">
      <c r="A15" s="1" t="s">
        <v>10</v>
      </c>
      <c r="B15" s="7">
        <v>21</v>
      </c>
      <c r="C15" s="8">
        <f>B15/B20</f>
        <v>0.42</v>
      </c>
    </row>
    <row r="16" spans="1:3" x14ac:dyDescent="0.25">
      <c r="A16" s="1" t="s">
        <v>11</v>
      </c>
      <c r="B16" s="7">
        <v>4</v>
      </c>
      <c r="C16" s="8">
        <f>B16/B20</f>
        <v>0.08</v>
      </c>
    </row>
    <row r="17" spans="1:3" x14ac:dyDescent="0.25">
      <c r="A17" s="1" t="s">
        <v>13</v>
      </c>
      <c r="B17" s="7">
        <v>0</v>
      </c>
      <c r="C17" s="8">
        <f>B17/B20</f>
        <v>0</v>
      </c>
    </row>
    <row r="18" spans="1:3" x14ac:dyDescent="0.25">
      <c r="A18" s="1" t="s">
        <v>14</v>
      </c>
      <c r="B18" s="7">
        <v>2</v>
      </c>
      <c r="C18" s="8">
        <f>B18/B20</f>
        <v>0.04</v>
      </c>
    </row>
    <row r="19" spans="1:3" x14ac:dyDescent="0.25">
      <c r="A19" s="1" t="s">
        <v>6</v>
      </c>
      <c r="B19" s="9">
        <v>7</v>
      </c>
      <c r="C19" s="10">
        <f>B19/B20</f>
        <v>0.14000000000000001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3" sqref="A3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25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4</v>
      </c>
      <c r="C5" s="8">
        <f>B5/B10</f>
        <v>0.08</v>
      </c>
    </row>
    <row r="6" spans="1:3" x14ac:dyDescent="0.25">
      <c r="A6" s="1" t="s">
        <v>4</v>
      </c>
      <c r="B6" s="7">
        <v>3</v>
      </c>
      <c r="C6" s="8">
        <f>B6/B10</f>
        <v>0.06</v>
      </c>
    </row>
    <row r="7" spans="1:3" x14ac:dyDescent="0.25">
      <c r="A7" s="1" t="s">
        <v>5</v>
      </c>
      <c r="B7" s="7">
        <v>28</v>
      </c>
      <c r="C7" s="8">
        <f>B7/B10</f>
        <v>0.56000000000000005</v>
      </c>
    </row>
    <row r="8" spans="1:3" x14ac:dyDescent="0.25">
      <c r="A8" s="16" t="s">
        <v>12</v>
      </c>
      <c r="B8" s="7">
        <v>0</v>
      </c>
      <c r="C8" s="8">
        <f>B8/B10</f>
        <v>0</v>
      </c>
    </row>
    <row r="9" spans="1:3" x14ac:dyDescent="0.25">
      <c r="A9" s="15" t="s">
        <v>6</v>
      </c>
      <c r="B9" s="9">
        <v>15</v>
      </c>
      <c r="C9" s="8">
        <f>B9/B10</f>
        <v>0.3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12</v>
      </c>
      <c r="C14" s="8">
        <f>B14/B20</f>
        <v>0.24</v>
      </c>
    </row>
    <row r="15" spans="1:3" x14ac:dyDescent="0.25">
      <c r="A15" s="1" t="s">
        <v>10</v>
      </c>
      <c r="B15" s="7">
        <v>12</v>
      </c>
      <c r="C15" s="8">
        <f>B15/B20</f>
        <v>0.24</v>
      </c>
    </row>
    <row r="16" spans="1:3" x14ac:dyDescent="0.25">
      <c r="A16" s="1" t="s">
        <v>11</v>
      </c>
      <c r="B16" s="7">
        <v>7</v>
      </c>
      <c r="C16" s="8">
        <f>B16/B20</f>
        <v>0.14000000000000001</v>
      </c>
    </row>
    <row r="17" spans="1:3" x14ac:dyDescent="0.25">
      <c r="A17" s="1" t="s">
        <v>13</v>
      </c>
      <c r="B17" s="7">
        <v>1</v>
      </c>
      <c r="C17" s="8">
        <f>B17/B20</f>
        <v>0.02</v>
      </c>
    </row>
    <row r="18" spans="1:3" x14ac:dyDescent="0.25">
      <c r="A18" s="1" t="s">
        <v>14</v>
      </c>
      <c r="B18" s="7">
        <v>2</v>
      </c>
      <c r="C18" s="8">
        <f>B18/B20</f>
        <v>0.04</v>
      </c>
    </row>
    <row r="19" spans="1:3" x14ac:dyDescent="0.25">
      <c r="A19" s="1" t="s">
        <v>6</v>
      </c>
      <c r="B19" s="9">
        <v>16</v>
      </c>
      <c r="C19" s="10">
        <f>B19/B20</f>
        <v>0.32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3" sqref="A3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26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5</v>
      </c>
      <c r="C5" s="8">
        <f>B5/B10</f>
        <v>0.10204081632653061</v>
      </c>
    </row>
    <row r="6" spans="1:3" x14ac:dyDescent="0.25">
      <c r="A6" s="1" t="s">
        <v>4</v>
      </c>
      <c r="B6" s="7">
        <v>2</v>
      </c>
      <c r="C6" s="8">
        <f>B6/B10</f>
        <v>4.0816326530612242E-2</v>
      </c>
    </row>
    <row r="7" spans="1:3" x14ac:dyDescent="0.25">
      <c r="A7" s="1" t="s">
        <v>5</v>
      </c>
      <c r="B7" s="7">
        <v>28</v>
      </c>
      <c r="C7" s="8">
        <f>B7/B10</f>
        <v>0.5714285714285714</v>
      </c>
    </row>
    <row r="8" spans="1:3" x14ac:dyDescent="0.25">
      <c r="A8" s="16" t="s">
        <v>12</v>
      </c>
      <c r="B8" s="7">
        <v>1</v>
      </c>
      <c r="C8" s="8">
        <f>B8/B10</f>
        <v>2.0408163265306121E-2</v>
      </c>
    </row>
    <row r="9" spans="1:3" x14ac:dyDescent="0.25">
      <c r="A9" s="15" t="s">
        <v>6</v>
      </c>
      <c r="B9" s="9">
        <v>13</v>
      </c>
      <c r="C9" s="8">
        <f>B9/B10</f>
        <v>0.26530612244897961</v>
      </c>
    </row>
    <row r="10" spans="1:3" x14ac:dyDescent="0.25">
      <c r="A10" s="1" t="s">
        <v>7</v>
      </c>
      <c r="B10" s="7">
        <f>SUM(B5:B9)</f>
        <v>49</v>
      </c>
      <c r="C10" s="8">
        <f>B10/50</f>
        <v>0.98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10</v>
      </c>
      <c r="C14" s="8">
        <f>B14/B20</f>
        <v>0.20408163265306123</v>
      </c>
    </row>
    <row r="15" spans="1:3" x14ac:dyDescent="0.25">
      <c r="A15" s="1" t="s">
        <v>10</v>
      </c>
      <c r="B15" s="7">
        <v>9</v>
      </c>
      <c r="C15" s="8">
        <f>B15/B20</f>
        <v>0.18367346938775511</v>
      </c>
    </row>
    <row r="16" spans="1:3" x14ac:dyDescent="0.25">
      <c r="A16" s="1" t="s">
        <v>11</v>
      </c>
      <c r="B16" s="7">
        <v>11</v>
      </c>
      <c r="C16" s="8">
        <f>B16/B20</f>
        <v>0.22448979591836735</v>
      </c>
    </row>
    <row r="17" spans="1:3" x14ac:dyDescent="0.25">
      <c r="A17" s="1" t="s">
        <v>13</v>
      </c>
      <c r="B17" s="7">
        <v>0</v>
      </c>
      <c r="C17" s="8">
        <f>B17/B20</f>
        <v>0</v>
      </c>
    </row>
    <row r="18" spans="1:3" x14ac:dyDescent="0.25">
      <c r="A18" s="1" t="s">
        <v>14</v>
      </c>
      <c r="B18" s="7">
        <v>3</v>
      </c>
      <c r="C18" s="8">
        <f>B18/B20</f>
        <v>6.1224489795918366E-2</v>
      </c>
    </row>
    <row r="19" spans="1:3" x14ac:dyDescent="0.25">
      <c r="A19" s="1" t="s">
        <v>6</v>
      </c>
      <c r="B19" s="9">
        <v>16</v>
      </c>
      <c r="C19" s="10">
        <f>B19/B20</f>
        <v>0.32653061224489793</v>
      </c>
    </row>
    <row r="20" spans="1:3" x14ac:dyDescent="0.25">
      <c r="A20" s="15" t="s">
        <v>7</v>
      </c>
      <c r="B20" s="9">
        <f>SUM(B14:B19)</f>
        <v>49</v>
      </c>
      <c r="C20" s="10">
        <f>B20/50</f>
        <v>0.98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3" sqref="A3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27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11</v>
      </c>
      <c r="C5" s="8">
        <f>B5/B10</f>
        <v>0.22</v>
      </c>
    </row>
    <row r="6" spans="1:3" x14ac:dyDescent="0.25">
      <c r="A6" s="1" t="s">
        <v>4</v>
      </c>
      <c r="B6" s="7">
        <v>3</v>
      </c>
      <c r="C6" s="8">
        <f>B6/B10</f>
        <v>0.06</v>
      </c>
    </row>
    <row r="7" spans="1:3" x14ac:dyDescent="0.25">
      <c r="A7" s="1" t="s">
        <v>5</v>
      </c>
      <c r="B7" s="7">
        <v>21</v>
      </c>
      <c r="C7" s="8">
        <f>B7/B10</f>
        <v>0.42</v>
      </c>
    </row>
    <row r="8" spans="1:3" x14ac:dyDescent="0.25">
      <c r="A8" s="16" t="s">
        <v>12</v>
      </c>
      <c r="B8" s="7">
        <v>3</v>
      </c>
      <c r="C8" s="8">
        <f>B8/B10</f>
        <v>0.06</v>
      </c>
    </row>
    <row r="9" spans="1:3" x14ac:dyDescent="0.25">
      <c r="A9" s="15" t="s">
        <v>6</v>
      </c>
      <c r="B9" s="9">
        <v>12</v>
      </c>
      <c r="C9" s="8">
        <f>B9/B10</f>
        <v>0.24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15</v>
      </c>
      <c r="C14" s="8">
        <f>B14/B20</f>
        <v>0.3</v>
      </c>
    </row>
    <row r="15" spans="1:3" x14ac:dyDescent="0.25">
      <c r="A15" s="1" t="s">
        <v>10</v>
      </c>
      <c r="B15" s="7">
        <v>8</v>
      </c>
      <c r="C15" s="8">
        <f>B15/B20</f>
        <v>0.16</v>
      </c>
    </row>
    <row r="16" spans="1:3" x14ac:dyDescent="0.25">
      <c r="A16" s="1" t="s">
        <v>11</v>
      </c>
      <c r="B16" s="7">
        <v>10</v>
      </c>
      <c r="C16" s="8">
        <f>B16/B20</f>
        <v>0.2</v>
      </c>
    </row>
    <row r="17" spans="1:3" x14ac:dyDescent="0.25">
      <c r="A17" s="1" t="s">
        <v>13</v>
      </c>
      <c r="B17" s="7">
        <v>0</v>
      </c>
      <c r="C17" s="8">
        <f>B17/B20</f>
        <v>0</v>
      </c>
    </row>
    <row r="18" spans="1:3" x14ac:dyDescent="0.25">
      <c r="A18" s="1" t="s">
        <v>14</v>
      </c>
      <c r="B18" s="7">
        <v>2</v>
      </c>
      <c r="C18" s="8">
        <f>B18/B20</f>
        <v>0.04</v>
      </c>
    </row>
    <row r="19" spans="1:3" x14ac:dyDescent="0.25">
      <c r="A19" s="1" t="s">
        <v>6</v>
      </c>
      <c r="B19" s="9">
        <v>15</v>
      </c>
      <c r="C19" s="10">
        <f>B19/B20</f>
        <v>0.3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3" sqref="A3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28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13</v>
      </c>
      <c r="C5" s="8">
        <f>B5/B10</f>
        <v>0.26</v>
      </c>
    </row>
    <row r="6" spans="1:3" x14ac:dyDescent="0.25">
      <c r="A6" s="1" t="s">
        <v>4</v>
      </c>
      <c r="B6" s="7">
        <v>4</v>
      </c>
      <c r="C6" s="8">
        <f>B6/B10</f>
        <v>0.08</v>
      </c>
    </row>
    <row r="7" spans="1:3" x14ac:dyDescent="0.25">
      <c r="A7" s="1" t="s">
        <v>5</v>
      </c>
      <c r="B7" s="7">
        <v>24</v>
      </c>
      <c r="C7" s="8">
        <f>B7/B10</f>
        <v>0.48</v>
      </c>
    </row>
    <row r="8" spans="1:3" x14ac:dyDescent="0.25">
      <c r="A8" s="16" t="s">
        <v>12</v>
      </c>
      <c r="B8" s="7">
        <v>3</v>
      </c>
      <c r="C8" s="8">
        <f>B8/B10</f>
        <v>0.06</v>
      </c>
    </row>
    <row r="9" spans="1:3" x14ac:dyDescent="0.25">
      <c r="A9" s="15" t="s">
        <v>6</v>
      </c>
      <c r="B9" s="9">
        <v>6</v>
      </c>
      <c r="C9" s="8">
        <f>B9/B10</f>
        <v>0.12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15</v>
      </c>
      <c r="C14" s="8">
        <f>B14/B20</f>
        <v>0.3</v>
      </c>
    </row>
    <row r="15" spans="1:3" x14ac:dyDescent="0.25">
      <c r="A15" s="1" t="s">
        <v>10</v>
      </c>
      <c r="B15" s="7">
        <v>13</v>
      </c>
      <c r="C15" s="8">
        <f>B15/B20</f>
        <v>0.26</v>
      </c>
    </row>
    <row r="16" spans="1:3" x14ac:dyDescent="0.25">
      <c r="A16" s="1" t="s">
        <v>11</v>
      </c>
      <c r="B16" s="7">
        <v>3</v>
      </c>
      <c r="C16" s="8">
        <f>B16/B20</f>
        <v>0.06</v>
      </c>
    </row>
    <row r="17" spans="1:3" x14ac:dyDescent="0.25">
      <c r="A17" s="1" t="s">
        <v>13</v>
      </c>
      <c r="B17" s="7">
        <v>4</v>
      </c>
      <c r="C17" s="8">
        <f>B17/B20</f>
        <v>0.08</v>
      </c>
    </row>
    <row r="18" spans="1:3" x14ac:dyDescent="0.25">
      <c r="A18" s="1" t="s">
        <v>14</v>
      </c>
      <c r="B18" s="7">
        <v>4</v>
      </c>
      <c r="C18" s="8">
        <f>B18/B20</f>
        <v>0.08</v>
      </c>
    </row>
    <row r="19" spans="1:3" x14ac:dyDescent="0.25">
      <c r="A19" s="1" t="s">
        <v>6</v>
      </c>
      <c r="B19" s="9">
        <v>11</v>
      </c>
      <c r="C19" s="10">
        <f>B19/B20</f>
        <v>0.22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3" sqref="A3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29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5</v>
      </c>
      <c r="C5" s="8">
        <f>B5/B10</f>
        <v>9.8039215686274508E-2</v>
      </c>
    </row>
    <row r="6" spans="1:3" x14ac:dyDescent="0.25">
      <c r="A6" s="1" t="s">
        <v>4</v>
      </c>
      <c r="B6" s="7">
        <v>2</v>
      </c>
      <c r="C6" s="8">
        <f>B6/B10</f>
        <v>3.9215686274509803E-2</v>
      </c>
    </row>
    <row r="7" spans="1:3" x14ac:dyDescent="0.25">
      <c r="A7" s="1" t="s">
        <v>5</v>
      </c>
      <c r="B7" s="7">
        <v>21</v>
      </c>
      <c r="C7" s="8">
        <f>B7/B10</f>
        <v>0.41176470588235292</v>
      </c>
    </row>
    <row r="8" spans="1:3" x14ac:dyDescent="0.25">
      <c r="A8" s="16" t="s">
        <v>12</v>
      </c>
      <c r="B8" s="7">
        <v>2</v>
      </c>
      <c r="C8" s="8">
        <f>B8/B10</f>
        <v>3.9215686274509803E-2</v>
      </c>
    </row>
    <row r="9" spans="1:3" x14ac:dyDescent="0.25">
      <c r="A9" s="15" t="s">
        <v>6</v>
      </c>
      <c r="B9" s="9">
        <v>21</v>
      </c>
      <c r="C9" s="8">
        <f>B9/B10</f>
        <v>0.41176470588235292</v>
      </c>
    </row>
    <row r="10" spans="1:3" x14ac:dyDescent="0.25">
      <c r="A10" s="1" t="s">
        <v>7</v>
      </c>
      <c r="B10" s="7">
        <f>SUM(B5:B9)</f>
        <v>51</v>
      </c>
      <c r="C10" s="8">
        <f>B10/50</f>
        <v>1.02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11</v>
      </c>
      <c r="C14" s="8">
        <f>B14/B20</f>
        <v>0.21568627450980393</v>
      </c>
    </row>
    <row r="15" spans="1:3" x14ac:dyDescent="0.25">
      <c r="A15" s="1" t="s">
        <v>10</v>
      </c>
      <c r="B15" s="7">
        <v>11</v>
      </c>
      <c r="C15" s="8">
        <f>B15/B20</f>
        <v>0.21568627450980393</v>
      </c>
    </row>
    <row r="16" spans="1:3" x14ac:dyDescent="0.25">
      <c r="A16" s="1" t="s">
        <v>11</v>
      </c>
      <c r="B16" s="7">
        <v>7</v>
      </c>
      <c r="C16" s="8">
        <f>B16/B20</f>
        <v>0.13725490196078433</v>
      </c>
    </row>
    <row r="17" spans="1:3" x14ac:dyDescent="0.25">
      <c r="A17" s="1" t="s">
        <v>13</v>
      </c>
      <c r="B17" s="7">
        <v>1</v>
      </c>
      <c r="C17" s="8">
        <f>B17/B20</f>
        <v>1.9607843137254902E-2</v>
      </c>
    </row>
    <row r="18" spans="1:3" x14ac:dyDescent="0.25">
      <c r="A18" s="1" t="s">
        <v>14</v>
      </c>
      <c r="B18" s="7">
        <v>3</v>
      </c>
      <c r="C18" s="8">
        <f>B18/B20</f>
        <v>5.8823529411764705E-2</v>
      </c>
    </row>
    <row r="19" spans="1:3" x14ac:dyDescent="0.25">
      <c r="A19" s="1" t="s">
        <v>6</v>
      </c>
      <c r="B19" s="9">
        <v>18</v>
      </c>
      <c r="C19" s="10">
        <f>B19/B20</f>
        <v>0.35294117647058826</v>
      </c>
    </row>
    <row r="20" spans="1:3" x14ac:dyDescent="0.25">
      <c r="A20" s="15" t="s">
        <v>7</v>
      </c>
      <c r="B20" s="9">
        <f>SUM(B14:B19)</f>
        <v>51</v>
      </c>
      <c r="C20" s="10">
        <f>B20/50</f>
        <v>1.02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3" sqref="A3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30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8</v>
      </c>
      <c r="C5" s="8">
        <f>B5/B10</f>
        <v>0.16</v>
      </c>
    </row>
    <row r="6" spans="1:3" x14ac:dyDescent="0.25">
      <c r="A6" s="1" t="s">
        <v>4</v>
      </c>
      <c r="B6" s="7">
        <v>2</v>
      </c>
      <c r="C6" s="8">
        <f>B6/B10</f>
        <v>0.04</v>
      </c>
    </row>
    <row r="7" spans="1:3" x14ac:dyDescent="0.25">
      <c r="A7" s="1" t="s">
        <v>5</v>
      </c>
      <c r="B7" s="7">
        <v>18</v>
      </c>
      <c r="C7" s="8">
        <f>B7/B10</f>
        <v>0.36</v>
      </c>
    </row>
    <row r="8" spans="1:3" x14ac:dyDescent="0.25">
      <c r="A8" s="16" t="s">
        <v>12</v>
      </c>
      <c r="B8" s="7">
        <v>0</v>
      </c>
      <c r="C8" s="8">
        <f>B8/B10</f>
        <v>0</v>
      </c>
    </row>
    <row r="9" spans="1:3" x14ac:dyDescent="0.25">
      <c r="A9" s="15" t="s">
        <v>6</v>
      </c>
      <c r="B9" s="9">
        <v>22</v>
      </c>
      <c r="C9" s="8">
        <f>B9/B10</f>
        <v>0.44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16</v>
      </c>
      <c r="C14" s="8">
        <f>B14/B20</f>
        <v>0.32</v>
      </c>
    </row>
    <row r="15" spans="1:3" x14ac:dyDescent="0.25">
      <c r="A15" s="1" t="s">
        <v>10</v>
      </c>
      <c r="B15" s="7">
        <v>8</v>
      </c>
      <c r="C15" s="8">
        <f>B15/B20</f>
        <v>0.16</v>
      </c>
    </row>
    <row r="16" spans="1:3" x14ac:dyDescent="0.25">
      <c r="A16" s="1" t="s">
        <v>11</v>
      </c>
      <c r="B16" s="7">
        <v>9</v>
      </c>
      <c r="C16" s="8">
        <f>B16/B20</f>
        <v>0.18</v>
      </c>
    </row>
    <row r="17" spans="1:3" x14ac:dyDescent="0.25">
      <c r="A17" s="1" t="s">
        <v>13</v>
      </c>
      <c r="B17" s="7">
        <v>1</v>
      </c>
      <c r="C17" s="8">
        <f>B17/B20</f>
        <v>0.02</v>
      </c>
    </row>
    <row r="18" spans="1:3" x14ac:dyDescent="0.25">
      <c r="A18" s="1" t="s">
        <v>14</v>
      </c>
      <c r="B18" s="7">
        <v>0</v>
      </c>
      <c r="C18" s="8">
        <f>B18/B20</f>
        <v>0</v>
      </c>
    </row>
    <row r="19" spans="1:3" x14ac:dyDescent="0.25">
      <c r="A19" s="1" t="s">
        <v>6</v>
      </c>
      <c r="B19" s="9">
        <v>16</v>
      </c>
      <c r="C19" s="10">
        <f>B19/B20</f>
        <v>0.32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3" sqref="A3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31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7</v>
      </c>
      <c r="C5" s="8">
        <f>B5/B10</f>
        <v>0.14000000000000001</v>
      </c>
    </row>
    <row r="6" spans="1:3" x14ac:dyDescent="0.25">
      <c r="A6" s="1" t="s">
        <v>4</v>
      </c>
      <c r="B6" s="7">
        <v>9</v>
      </c>
      <c r="C6" s="8">
        <f>B6/B10</f>
        <v>0.18</v>
      </c>
    </row>
    <row r="7" spans="1:3" x14ac:dyDescent="0.25">
      <c r="A7" s="1" t="s">
        <v>5</v>
      </c>
      <c r="B7" s="7">
        <v>16</v>
      </c>
      <c r="C7" s="8">
        <f>B7/B10</f>
        <v>0.32</v>
      </c>
    </row>
    <row r="8" spans="1:3" x14ac:dyDescent="0.25">
      <c r="A8" s="16" t="s">
        <v>12</v>
      </c>
      <c r="B8" s="7">
        <v>0</v>
      </c>
      <c r="C8" s="8">
        <f>B8/B10</f>
        <v>0</v>
      </c>
    </row>
    <row r="9" spans="1:3" x14ac:dyDescent="0.25">
      <c r="A9" s="15" t="s">
        <v>6</v>
      </c>
      <c r="B9" s="9">
        <v>18</v>
      </c>
      <c r="C9" s="8">
        <f>B9/B10</f>
        <v>0.36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4</v>
      </c>
      <c r="C14" s="8">
        <f>B14/B20</f>
        <v>0.08</v>
      </c>
    </row>
    <row r="15" spans="1:3" x14ac:dyDescent="0.25">
      <c r="A15" s="1" t="s">
        <v>10</v>
      </c>
      <c r="B15" s="7">
        <v>11</v>
      </c>
      <c r="C15" s="8">
        <f>B15/B20</f>
        <v>0.22</v>
      </c>
    </row>
    <row r="16" spans="1:3" x14ac:dyDescent="0.25">
      <c r="A16" s="1" t="s">
        <v>11</v>
      </c>
      <c r="B16" s="7">
        <v>7</v>
      </c>
      <c r="C16" s="8">
        <f>B16/B20</f>
        <v>0.14000000000000001</v>
      </c>
    </row>
    <row r="17" spans="1:3" x14ac:dyDescent="0.25">
      <c r="A17" s="1" t="s">
        <v>13</v>
      </c>
      <c r="B17" s="7">
        <v>1</v>
      </c>
      <c r="C17" s="8">
        <f>B17/B20</f>
        <v>0.02</v>
      </c>
    </row>
    <row r="18" spans="1:3" x14ac:dyDescent="0.25">
      <c r="A18" s="1" t="s">
        <v>14</v>
      </c>
      <c r="B18" s="7">
        <v>4</v>
      </c>
      <c r="C18" s="8">
        <f>B18/B20</f>
        <v>0.08</v>
      </c>
    </row>
    <row r="19" spans="1:3" x14ac:dyDescent="0.25">
      <c r="A19" s="1" t="s">
        <v>6</v>
      </c>
      <c r="B19" s="9">
        <v>23</v>
      </c>
      <c r="C19" s="10">
        <f>B19/B20</f>
        <v>0.46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2" sqref="A2:C2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32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15</v>
      </c>
      <c r="C5" s="8">
        <f>B5/B10</f>
        <v>0.3</v>
      </c>
    </row>
    <row r="6" spans="1:3" x14ac:dyDescent="0.25">
      <c r="A6" s="1" t="s">
        <v>4</v>
      </c>
      <c r="B6" s="7">
        <v>3</v>
      </c>
      <c r="C6" s="8">
        <f>B6/B10</f>
        <v>0.06</v>
      </c>
    </row>
    <row r="7" spans="1:3" x14ac:dyDescent="0.25">
      <c r="A7" s="1" t="s">
        <v>5</v>
      </c>
      <c r="B7" s="7">
        <v>24</v>
      </c>
      <c r="C7" s="8">
        <f>B7/B10</f>
        <v>0.48</v>
      </c>
    </row>
    <row r="8" spans="1:3" x14ac:dyDescent="0.25">
      <c r="A8" s="16" t="s">
        <v>12</v>
      </c>
      <c r="B8" s="7">
        <v>0</v>
      </c>
      <c r="C8" s="8">
        <f>B8/B10</f>
        <v>0</v>
      </c>
    </row>
    <row r="9" spans="1:3" x14ac:dyDescent="0.25">
      <c r="A9" s="15" t="s">
        <v>6</v>
      </c>
      <c r="B9" s="9">
        <v>8</v>
      </c>
      <c r="C9" s="8">
        <f>B9/B10</f>
        <v>0.16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30</v>
      </c>
      <c r="C14" s="8">
        <f>B14/B20</f>
        <v>0.6</v>
      </c>
    </row>
    <row r="15" spans="1:3" x14ac:dyDescent="0.25">
      <c r="A15" s="1" t="s">
        <v>10</v>
      </c>
      <c r="B15" s="7">
        <v>3</v>
      </c>
      <c r="C15" s="8">
        <f>B15/B20</f>
        <v>0.06</v>
      </c>
    </row>
    <row r="16" spans="1:3" x14ac:dyDescent="0.25">
      <c r="A16" s="1" t="s">
        <v>11</v>
      </c>
      <c r="B16" s="7">
        <v>7</v>
      </c>
      <c r="C16" s="8">
        <f>B16/B20</f>
        <v>0.14000000000000001</v>
      </c>
    </row>
    <row r="17" spans="1:3" x14ac:dyDescent="0.25">
      <c r="A17" s="1" t="s">
        <v>13</v>
      </c>
      <c r="B17" s="7">
        <v>0</v>
      </c>
      <c r="C17" s="8">
        <f>B17/B20</f>
        <v>0</v>
      </c>
    </row>
    <row r="18" spans="1:3" x14ac:dyDescent="0.25">
      <c r="A18" s="1" t="s">
        <v>14</v>
      </c>
      <c r="B18" s="7">
        <v>2</v>
      </c>
      <c r="C18" s="8">
        <f>B18/B20</f>
        <v>0.04</v>
      </c>
    </row>
    <row r="19" spans="1:3" x14ac:dyDescent="0.25">
      <c r="A19" s="1" t="s">
        <v>6</v>
      </c>
      <c r="B19" s="9">
        <v>8</v>
      </c>
      <c r="C19" s="10">
        <f>B19/B20</f>
        <v>0.16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3" sqref="A3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33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17</v>
      </c>
      <c r="C5" s="8">
        <f>B5/B10</f>
        <v>0.34</v>
      </c>
    </row>
    <row r="6" spans="1:3" x14ac:dyDescent="0.25">
      <c r="A6" s="1" t="s">
        <v>4</v>
      </c>
      <c r="B6" s="7">
        <v>8</v>
      </c>
      <c r="C6" s="8">
        <f>B6/B10</f>
        <v>0.16</v>
      </c>
    </row>
    <row r="7" spans="1:3" x14ac:dyDescent="0.25">
      <c r="A7" s="1" t="s">
        <v>5</v>
      </c>
      <c r="B7" s="7">
        <v>14</v>
      </c>
      <c r="C7" s="8">
        <f>B7/B10</f>
        <v>0.28000000000000003</v>
      </c>
    </row>
    <row r="8" spans="1:3" x14ac:dyDescent="0.25">
      <c r="A8" s="16" t="s">
        <v>12</v>
      </c>
      <c r="B8" s="7">
        <v>1</v>
      </c>
      <c r="C8" s="8">
        <f>B8/B10</f>
        <v>0.02</v>
      </c>
    </row>
    <row r="9" spans="1:3" x14ac:dyDescent="0.25">
      <c r="A9" s="15" t="s">
        <v>6</v>
      </c>
      <c r="B9" s="9">
        <v>10</v>
      </c>
      <c r="C9" s="8">
        <f>B9/B10</f>
        <v>0.2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21</v>
      </c>
      <c r="C14" s="8">
        <f>B14/B20</f>
        <v>0.42</v>
      </c>
    </row>
    <row r="15" spans="1:3" x14ac:dyDescent="0.25">
      <c r="A15" s="1" t="s">
        <v>10</v>
      </c>
      <c r="B15" s="7">
        <v>4</v>
      </c>
      <c r="C15" s="8">
        <f>B15/B20</f>
        <v>0.08</v>
      </c>
    </row>
    <row r="16" spans="1:3" x14ac:dyDescent="0.25">
      <c r="A16" s="1" t="s">
        <v>11</v>
      </c>
      <c r="B16" s="7">
        <v>7</v>
      </c>
      <c r="C16" s="8">
        <f>B16/B20</f>
        <v>0.14000000000000001</v>
      </c>
    </row>
    <row r="17" spans="1:3" x14ac:dyDescent="0.25">
      <c r="A17" s="1" t="s">
        <v>13</v>
      </c>
      <c r="B17" s="7">
        <v>3</v>
      </c>
      <c r="C17" s="8">
        <f>B17/B20</f>
        <v>0.06</v>
      </c>
    </row>
    <row r="18" spans="1:3" x14ac:dyDescent="0.25">
      <c r="A18" s="1" t="s">
        <v>14</v>
      </c>
      <c r="B18" s="7">
        <v>3</v>
      </c>
      <c r="C18" s="8">
        <f>B18/B20</f>
        <v>0.06</v>
      </c>
    </row>
    <row r="19" spans="1:3" x14ac:dyDescent="0.25">
      <c r="A19" s="1" t="s">
        <v>6</v>
      </c>
      <c r="B19" s="9">
        <v>12</v>
      </c>
      <c r="C19" s="10">
        <f>B19/B20</f>
        <v>0.24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3" sqref="A3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34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10</v>
      </c>
      <c r="C5" s="8">
        <f>B5/B10</f>
        <v>0.2</v>
      </c>
    </row>
    <row r="6" spans="1:3" x14ac:dyDescent="0.25">
      <c r="A6" s="1" t="s">
        <v>4</v>
      </c>
      <c r="B6" s="7">
        <v>2</v>
      </c>
      <c r="C6" s="8">
        <f>B6/B10</f>
        <v>0.04</v>
      </c>
    </row>
    <row r="7" spans="1:3" x14ac:dyDescent="0.25">
      <c r="A7" s="1" t="s">
        <v>5</v>
      </c>
      <c r="B7" s="7">
        <v>18</v>
      </c>
      <c r="C7" s="8">
        <f>B7/B10</f>
        <v>0.36</v>
      </c>
    </row>
    <row r="8" spans="1:3" x14ac:dyDescent="0.25">
      <c r="A8" s="16" t="s">
        <v>12</v>
      </c>
      <c r="B8" s="7">
        <v>2</v>
      </c>
      <c r="C8" s="8">
        <f>B8/B10</f>
        <v>0.04</v>
      </c>
    </row>
    <row r="9" spans="1:3" x14ac:dyDescent="0.25">
      <c r="A9" s="15" t="s">
        <v>6</v>
      </c>
      <c r="B9" s="9">
        <v>18</v>
      </c>
      <c r="C9" s="8">
        <f>B9/B10</f>
        <v>0.36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10</v>
      </c>
      <c r="C14" s="8">
        <f>B14/B20</f>
        <v>0.2</v>
      </c>
    </row>
    <row r="15" spans="1:3" x14ac:dyDescent="0.25">
      <c r="A15" s="1" t="s">
        <v>10</v>
      </c>
      <c r="B15" s="7">
        <v>7</v>
      </c>
      <c r="C15" s="8">
        <f>B15/B20</f>
        <v>0.14000000000000001</v>
      </c>
    </row>
    <row r="16" spans="1:3" x14ac:dyDescent="0.25">
      <c r="A16" s="1" t="s">
        <v>11</v>
      </c>
      <c r="B16" s="7">
        <v>9</v>
      </c>
      <c r="C16" s="8">
        <f>B16/B20</f>
        <v>0.18</v>
      </c>
    </row>
    <row r="17" spans="1:3" x14ac:dyDescent="0.25">
      <c r="A17" s="1" t="s">
        <v>13</v>
      </c>
      <c r="B17" s="7">
        <v>3</v>
      </c>
      <c r="C17" s="8">
        <f>B17/B20</f>
        <v>0.06</v>
      </c>
    </row>
    <row r="18" spans="1:3" x14ac:dyDescent="0.25">
      <c r="A18" s="1" t="s">
        <v>14</v>
      </c>
      <c r="B18" s="7">
        <v>4</v>
      </c>
      <c r="C18" s="8">
        <f>B18/B20</f>
        <v>0.08</v>
      </c>
    </row>
    <row r="19" spans="1:3" x14ac:dyDescent="0.25">
      <c r="A19" s="1" t="s">
        <v>6</v>
      </c>
      <c r="B19" s="9">
        <v>17</v>
      </c>
      <c r="C19" s="10">
        <f>B19/B20</f>
        <v>0.34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2" sqref="A2:C2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17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19</v>
      </c>
      <c r="C5" s="8">
        <f>B5/B10</f>
        <v>0.38</v>
      </c>
    </row>
    <row r="6" spans="1:3" x14ac:dyDescent="0.25">
      <c r="A6" s="1" t="s">
        <v>4</v>
      </c>
      <c r="B6" s="7">
        <v>3</v>
      </c>
      <c r="C6" s="8">
        <f>B6/B10</f>
        <v>0.06</v>
      </c>
    </row>
    <row r="7" spans="1:3" x14ac:dyDescent="0.25">
      <c r="A7" s="1" t="s">
        <v>5</v>
      </c>
      <c r="B7" s="7">
        <v>18</v>
      </c>
      <c r="C7" s="8">
        <f>B7/B10</f>
        <v>0.36</v>
      </c>
    </row>
    <row r="8" spans="1:3" x14ac:dyDescent="0.25">
      <c r="A8" s="16" t="s">
        <v>12</v>
      </c>
      <c r="B8" s="7">
        <v>3</v>
      </c>
      <c r="C8" s="8">
        <f>B8/B10</f>
        <v>0.06</v>
      </c>
    </row>
    <row r="9" spans="1:3" x14ac:dyDescent="0.25">
      <c r="A9" s="15" t="s">
        <v>6</v>
      </c>
      <c r="B9" s="9">
        <v>7</v>
      </c>
      <c r="C9" s="8">
        <f>B9/B10</f>
        <v>0.14000000000000001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18</v>
      </c>
      <c r="C14" s="8">
        <f>B14/B20</f>
        <v>0.36</v>
      </c>
    </row>
    <row r="15" spans="1:3" x14ac:dyDescent="0.25">
      <c r="A15" s="1" t="s">
        <v>10</v>
      </c>
      <c r="B15" s="7">
        <v>9</v>
      </c>
      <c r="C15" s="8">
        <f>B15/B20</f>
        <v>0.18</v>
      </c>
    </row>
    <row r="16" spans="1:3" x14ac:dyDescent="0.25">
      <c r="A16" s="1" t="s">
        <v>11</v>
      </c>
      <c r="B16" s="7">
        <v>14</v>
      </c>
      <c r="C16" s="8">
        <f>B16/B20</f>
        <v>0.28000000000000003</v>
      </c>
    </row>
    <row r="17" spans="1:3" x14ac:dyDescent="0.25">
      <c r="A17" s="1" t="s">
        <v>13</v>
      </c>
      <c r="B17" s="7">
        <v>2</v>
      </c>
      <c r="C17" s="8">
        <f>B17/B20</f>
        <v>0.04</v>
      </c>
    </row>
    <row r="18" spans="1:3" x14ac:dyDescent="0.25">
      <c r="A18" s="1" t="s">
        <v>14</v>
      </c>
      <c r="B18" s="7">
        <v>1</v>
      </c>
      <c r="C18" s="8">
        <f>B18/B20</f>
        <v>0.02</v>
      </c>
    </row>
    <row r="19" spans="1:3" x14ac:dyDescent="0.25">
      <c r="A19" s="1" t="s">
        <v>6</v>
      </c>
      <c r="B19" s="9">
        <v>6</v>
      </c>
      <c r="C19" s="10">
        <f>B19/B20</f>
        <v>0.12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3" sqref="A3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35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6</v>
      </c>
      <c r="C5" s="8">
        <f>B5/B10</f>
        <v>0.12</v>
      </c>
    </row>
    <row r="6" spans="1:3" x14ac:dyDescent="0.25">
      <c r="A6" s="1" t="s">
        <v>4</v>
      </c>
      <c r="B6" s="7">
        <v>3</v>
      </c>
      <c r="C6" s="8">
        <f>B6/B10</f>
        <v>0.06</v>
      </c>
    </row>
    <row r="7" spans="1:3" x14ac:dyDescent="0.25">
      <c r="A7" s="1" t="s">
        <v>5</v>
      </c>
      <c r="B7" s="7">
        <v>27</v>
      </c>
      <c r="C7" s="8">
        <f>B7/B10</f>
        <v>0.54</v>
      </c>
    </row>
    <row r="8" spans="1:3" x14ac:dyDescent="0.25">
      <c r="A8" s="16" t="s">
        <v>12</v>
      </c>
      <c r="B8" s="7">
        <v>2</v>
      </c>
      <c r="C8" s="8">
        <f>B8/B10</f>
        <v>0.04</v>
      </c>
    </row>
    <row r="9" spans="1:3" x14ac:dyDescent="0.25">
      <c r="A9" s="15" t="s">
        <v>6</v>
      </c>
      <c r="B9" s="9">
        <v>12</v>
      </c>
      <c r="C9" s="8">
        <f>B9/B10</f>
        <v>0.24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20</v>
      </c>
      <c r="C14" s="8">
        <f>B14/B20</f>
        <v>0.4</v>
      </c>
    </row>
    <row r="15" spans="1:3" x14ac:dyDescent="0.25">
      <c r="A15" s="1" t="s">
        <v>10</v>
      </c>
      <c r="B15" s="7">
        <v>8</v>
      </c>
      <c r="C15" s="8">
        <f>B15/B20</f>
        <v>0.16</v>
      </c>
    </row>
    <row r="16" spans="1:3" x14ac:dyDescent="0.25">
      <c r="A16" s="1" t="s">
        <v>11</v>
      </c>
      <c r="B16" s="7">
        <v>9</v>
      </c>
      <c r="C16" s="8">
        <f>B16/B20</f>
        <v>0.18</v>
      </c>
    </row>
    <row r="17" spans="1:3" x14ac:dyDescent="0.25">
      <c r="A17" s="1" t="s">
        <v>13</v>
      </c>
      <c r="B17" s="7">
        <v>1</v>
      </c>
      <c r="C17" s="8">
        <f>B17/B20</f>
        <v>0.02</v>
      </c>
    </row>
    <row r="18" spans="1:3" x14ac:dyDescent="0.25">
      <c r="A18" s="1" t="s">
        <v>14</v>
      </c>
      <c r="B18" s="7">
        <v>2</v>
      </c>
      <c r="C18" s="8">
        <f>B18/B20</f>
        <v>0.04</v>
      </c>
    </row>
    <row r="19" spans="1:3" x14ac:dyDescent="0.25">
      <c r="A19" s="1" t="s">
        <v>6</v>
      </c>
      <c r="B19" s="9">
        <v>10</v>
      </c>
      <c r="C19" s="10">
        <f>B19/B20</f>
        <v>0.2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3" sqref="A3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36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10</v>
      </c>
      <c r="C5" s="8">
        <f>B5/B10</f>
        <v>0.2</v>
      </c>
    </row>
    <row r="6" spans="1:3" x14ac:dyDescent="0.25">
      <c r="A6" s="1" t="s">
        <v>4</v>
      </c>
      <c r="B6" s="7">
        <v>3</v>
      </c>
      <c r="C6" s="8">
        <f>B6/B10</f>
        <v>0.06</v>
      </c>
    </row>
    <row r="7" spans="1:3" x14ac:dyDescent="0.25">
      <c r="A7" s="1" t="s">
        <v>5</v>
      </c>
      <c r="B7" s="7">
        <v>25</v>
      </c>
      <c r="C7" s="8">
        <f>B7/B10</f>
        <v>0.5</v>
      </c>
    </row>
    <row r="8" spans="1:3" x14ac:dyDescent="0.25">
      <c r="A8" s="16" t="s">
        <v>12</v>
      </c>
      <c r="B8" s="7">
        <v>2</v>
      </c>
      <c r="C8" s="8">
        <f>B8/B10</f>
        <v>0.04</v>
      </c>
    </row>
    <row r="9" spans="1:3" x14ac:dyDescent="0.25">
      <c r="A9" s="15" t="s">
        <v>6</v>
      </c>
      <c r="B9" s="9">
        <v>10</v>
      </c>
      <c r="C9" s="8">
        <f>B9/B10</f>
        <v>0.2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8</v>
      </c>
      <c r="C14" s="8">
        <f>B14/B20</f>
        <v>0.16</v>
      </c>
    </row>
    <row r="15" spans="1:3" x14ac:dyDescent="0.25">
      <c r="A15" s="1" t="s">
        <v>10</v>
      </c>
      <c r="B15" s="7">
        <v>12</v>
      </c>
      <c r="C15" s="8">
        <f>B15/B20</f>
        <v>0.24</v>
      </c>
    </row>
    <row r="16" spans="1:3" x14ac:dyDescent="0.25">
      <c r="A16" s="1" t="s">
        <v>11</v>
      </c>
      <c r="B16" s="7">
        <v>10</v>
      </c>
      <c r="C16" s="8">
        <f>B16/B20</f>
        <v>0.2</v>
      </c>
    </row>
    <row r="17" spans="1:3" x14ac:dyDescent="0.25">
      <c r="A17" s="1" t="s">
        <v>13</v>
      </c>
      <c r="B17" s="7">
        <v>2</v>
      </c>
      <c r="C17" s="8">
        <f>B17/B20</f>
        <v>0.04</v>
      </c>
    </row>
    <row r="18" spans="1:3" x14ac:dyDescent="0.25">
      <c r="A18" s="1" t="s">
        <v>14</v>
      </c>
      <c r="B18" s="7">
        <v>3</v>
      </c>
      <c r="C18" s="8">
        <f>B18/B20</f>
        <v>0.06</v>
      </c>
    </row>
    <row r="19" spans="1:3" x14ac:dyDescent="0.25">
      <c r="A19" s="1" t="s">
        <v>6</v>
      </c>
      <c r="B19" s="9">
        <v>15</v>
      </c>
      <c r="C19" s="10">
        <f>B19/B20</f>
        <v>0.3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3" sqref="A3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37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17</v>
      </c>
      <c r="C5" s="8">
        <f>B5/B10</f>
        <v>0.34</v>
      </c>
    </row>
    <row r="6" spans="1:3" x14ac:dyDescent="0.25">
      <c r="A6" s="1" t="s">
        <v>4</v>
      </c>
      <c r="B6" s="7">
        <v>2</v>
      </c>
      <c r="C6" s="8">
        <f>B6/B10</f>
        <v>0.04</v>
      </c>
    </row>
    <row r="7" spans="1:3" x14ac:dyDescent="0.25">
      <c r="A7" s="1" t="s">
        <v>5</v>
      </c>
      <c r="B7" s="7">
        <v>19</v>
      </c>
      <c r="C7" s="8">
        <f>B7/B10</f>
        <v>0.38</v>
      </c>
    </row>
    <row r="8" spans="1:3" x14ac:dyDescent="0.25">
      <c r="A8" s="16" t="s">
        <v>12</v>
      </c>
      <c r="B8" s="7">
        <v>4</v>
      </c>
      <c r="C8" s="8">
        <f>B8/B10</f>
        <v>0.08</v>
      </c>
    </row>
    <row r="9" spans="1:3" x14ac:dyDescent="0.25">
      <c r="A9" s="15" t="s">
        <v>6</v>
      </c>
      <c r="B9" s="9">
        <v>8</v>
      </c>
      <c r="C9" s="8">
        <f>B9/B10</f>
        <v>0.16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9</v>
      </c>
      <c r="C14" s="8">
        <f>B14/B20</f>
        <v>0.18367346938775511</v>
      </c>
    </row>
    <row r="15" spans="1:3" x14ac:dyDescent="0.25">
      <c r="A15" s="1" t="s">
        <v>10</v>
      </c>
      <c r="B15" s="7">
        <v>6</v>
      </c>
      <c r="C15" s="8">
        <f>B15/B20</f>
        <v>0.12244897959183673</v>
      </c>
    </row>
    <row r="16" spans="1:3" x14ac:dyDescent="0.25">
      <c r="A16" s="1" t="s">
        <v>11</v>
      </c>
      <c r="B16" s="7">
        <v>12</v>
      </c>
      <c r="C16" s="8">
        <f>B16/B20</f>
        <v>0.24489795918367346</v>
      </c>
    </row>
    <row r="17" spans="1:3" x14ac:dyDescent="0.25">
      <c r="A17" s="1" t="s">
        <v>13</v>
      </c>
      <c r="B17" s="7">
        <v>6</v>
      </c>
      <c r="C17" s="8">
        <f>B17/B20</f>
        <v>0.12244897959183673</v>
      </c>
    </row>
    <row r="18" spans="1:3" x14ac:dyDescent="0.25">
      <c r="A18" s="1" t="s">
        <v>14</v>
      </c>
      <c r="B18" s="7">
        <v>7</v>
      </c>
      <c r="C18" s="8">
        <f>B18/B20</f>
        <v>0.14285714285714285</v>
      </c>
    </row>
    <row r="19" spans="1:3" x14ac:dyDescent="0.25">
      <c r="A19" s="1" t="s">
        <v>6</v>
      </c>
      <c r="B19" s="9">
        <v>9</v>
      </c>
      <c r="C19" s="10">
        <f>B19/B20</f>
        <v>0.18367346938775511</v>
      </c>
    </row>
    <row r="20" spans="1:3" x14ac:dyDescent="0.25">
      <c r="A20" s="15" t="s">
        <v>7</v>
      </c>
      <c r="B20" s="9">
        <f>SUM(B14:B19)</f>
        <v>49</v>
      </c>
      <c r="C20" s="10">
        <f>B20/50</f>
        <v>0.98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3" sqref="A3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38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10</v>
      </c>
      <c r="C5" s="8">
        <f>B5/B10</f>
        <v>0.2</v>
      </c>
    </row>
    <row r="6" spans="1:3" x14ac:dyDescent="0.25">
      <c r="A6" s="1" t="s">
        <v>4</v>
      </c>
      <c r="B6" s="7">
        <v>4</v>
      </c>
      <c r="C6" s="8">
        <f>B6/B10</f>
        <v>0.08</v>
      </c>
    </row>
    <row r="7" spans="1:3" x14ac:dyDescent="0.25">
      <c r="A7" s="1" t="s">
        <v>5</v>
      </c>
      <c r="B7" s="7">
        <v>19</v>
      </c>
      <c r="C7" s="8">
        <f>B7/B10</f>
        <v>0.38</v>
      </c>
    </row>
    <row r="8" spans="1:3" x14ac:dyDescent="0.25">
      <c r="A8" s="16" t="s">
        <v>12</v>
      </c>
      <c r="B8" s="7">
        <v>1</v>
      </c>
      <c r="C8" s="8">
        <f>B8/B10</f>
        <v>0.02</v>
      </c>
    </row>
    <row r="9" spans="1:3" x14ac:dyDescent="0.25">
      <c r="A9" s="15" t="s">
        <v>6</v>
      </c>
      <c r="B9" s="9">
        <v>16</v>
      </c>
      <c r="C9" s="8">
        <f>B9/B10</f>
        <v>0.32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17</v>
      </c>
      <c r="C14" s="8">
        <f>B14/B20</f>
        <v>0.34</v>
      </c>
    </row>
    <row r="15" spans="1:3" x14ac:dyDescent="0.25">
      <c r="A15" s="1" t="s">
        <v>10</v>
      </c>
      <c r="B15" s="7">
        <v>7</v>
      </c>
      <c r="C15" s="8">
        <f>B15/B20</f>
        <v>0.14000000000000001</v>
      </c>
    </row>
    <row r="16" spans="1:3" x14ac:dyDescent="0.25">
      <c r="A16" s="1" t="s">
        <v>11</v>
      </c>
      <c r="B16" s="7">
        <v>5</v>
      </c>
      <c r="C16" s="8">
        <f>B16/B20</f>
        <v>0.1</v>
      </c>
    </row>
    <row r="17" spans="1:3" x14ac:dyDescent="0.25">
      <c r="A17" s="1" t="s">
        <v>13</v>
      </c>
      <c r="B17" s="7">
        <v>1</v>
      </c>
      <c r="C17" s="8">
        <f>B17/B20</f>
        <v>0.02</v>
      </c>
    </row>
    <row r="18" spans="1:3" x14ac:dyDescent="0.25">
      <c r="A18" s="1" t="s">
        <v>14</v>
      </c>
      <c r="B18" s="7">
        <v>3</v>
      </c>
      <c r="C18" s="8">
        <f>B18/B20</f>
        <v>0.06</v>
      </c>
    </row>
    <row r="19" spans="1:3" x14ac:dyDescent="0.25">
      <c r="A19" s="1" t="s">
        <v>6</v>
      </c>
      <c r="B19" s="9">
        <v>17</v>
      </c>
      <c r="C19" s="10">
        <f>B19/B20</f>
        <v>0.34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3" sqref="A3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39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5</v>
      </c>
      <c r="C5" s="8">
        <f>B5/B10</f>
        <v>0.1</v>
      </c>
    </row>
    <row r="6" spans="1:3" x14ac:dyDescent="0.25">
      <c r="A6" s="1" t="s">
        <v>4</v>
      </c>
      <c r="B6" s="7">
        <v>3</v>
      </c>
      <c r="C6" s="8">
        <f>B6/B10</f>
        <v>0.06</v>
      </c>
    </row>
    <row r="7" spans="1:3" x14ac:dyDescent="0.25">
      <c r="A7" s="1" t="s">
        <v>5</v>
      </c>
      <c r="B7" s="7">
        <v>20</v>
      </c>
      <c r="C7" s="8">
        <f>B7/B10</f>
        <v>0.4</v>
      </c>
    </row>
    <row r="8" spans="1:3" x14ac:dyDescent="0.25">
      <c r="A8" s="16" t="s">
        <v>12</v>
      </c>
      <c r="B8" s="7">
        <v>1</v>
      </c>
      <c r="C8" s="8">
        <f>B8/B10</f>
        <v>0.02</v>
      </c>
    </row>
    <row r="9" spans="1:3" x14ac:dyDescent="0.25">
      <c r="A9" s="15" t="s">
        <v>6</v>
      </c>
      <c r="B9" s="9">
        <v>21</v>
      </c>
      <c r="C9" s="8">
        <f>B9/B10</f>
        <v>0.42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10</v>
      </c>
      <c r="C14" s="8">
        <f>B14/B20</f>
        <v>0.2</v>
      </c>
    </row>
    <row r="15" spans="1:3" x14ac:dyDescent="0.25">
      <c r="A15" s="1" t="s">
        <v>10</v>
      </c>
      <c r="B15" s="7">
        <v>6</v>
      </c>
      <c r="C15" s="8">
        <f>B15/B20</f>
        <v>0.12</v>
      </c>
    </row>
    <row r="16" spans="1:3" x14ac:dyDescent="0.25">
      <c r="A16" s="1" t="s">
        <v>11</v>
      </c>
      <c r="B16" s="7">
        <v>3</v>
      </c>
      <c r="C16" s="8">
        <f>B16/B20</f>
        <v>0.06</v>
      </c>
    </row>
    <row r="17" spans="1:3" x14ac:dyDescent="0.25">
      <c r="A17" s="1" t="s">
        <v>13</v>
      </c>
      <c r="B17" s="7">
        <v>2</v>
      </c>
      <c r="C17" s="8">
        <f>B17/B20</f>
        <v>0.04</v>
      </c>
    </row>
    <row r="18" spans="1:3" x14ac:dyDescent="0.25">
      <c r="A18" s="1" t="s">
        <v>14</v>
      </c>
      <c r="B18" s="7">
        <v>1</v>
      </c>
      <c r="C18" s="8">
        <f>B18/B20</f>
        <v>0.02</v>
      </c>
    </row>
    <row r="19" spans="1:3" x14ac:dyDescent="0.25">
      <c r="A19" s="1" t="s">
        <v>6</v>
      </c>
      <c r="B19" s="9">
        <v>28</v>
      </c>
      <c r="C19" s="10">
        <f>B19/B20</f>
        <v>0.56000000000000005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3" sqref="A3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40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7</v>
      </c>
      <c r="C5" s="8">
        <f>B5/B10</f>
        <v>0.14000000000000001</v>
      </c>
    </row>
    <row r="6" spans="1:3" x14ac:dyDescent="0.25">
      <c r="A6" s="1" t="s">
        <v>4</v>
      </c>
      <c r="B6" s="7">
        <v>0</v>
      </c>
      <c r="C6" s="8">
        <f>B6/B10</f>
        <v>0</v>
      </c>
    </row>
    <row r="7" spans="1:3" x14ac:dyDescent="0.25">
      <c r="A7" s="1" t="s">
        <v>5</v>
      </c>
      <c r="B7" s="7">
        <v>19</v>
      </c>
      <c r="C7" s="8">
        <f>B7/B10</f>
        <v>0.38</v>
      </c>
    </row>
    <row r="8" spans="1:3" x14ac:dyDescent="0.25">
      <c r="A8" s="16" t="s">
        <v>12</v>
      </c>
      <c r="B8" s="7">
        <v>3</v>
      </c>
      <c r="C8" s="8">
        <f>B8/B10</f>
        <v>0.06</v>
      </c>
    </row>
    <row r="9" spans="1:3" x14ac:dyDescent="0.25">
      <c r="A9" s="15" t="s">
        <v>6</v>
      </c>
      <c r="B9" s="9">
        <v>21</v>
      </c>
      <c r="C9" s="8">
        <f>B9/B10</f>
        <v>0.42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15</v>
      </c>
      <c r="C14" s="8">
        <f>B14/B20</f>
        <v>0.3</v>
      </c>
    </row>
    <row r="15" spans="1:3" x14ac:dyDescent="0.25">
      <c r="A15" s="1" t="s">
        <v>10</v>
      </c>
      <c r="B15" s="7">
        <v>3</v>
      </c>
      <c r="C15" s="8">
        <f>B15/B20</f>
        <v>0.06</v>
      </c>
    </row>
    <row r="16" spans="1:3" x14ac:dyDescent="0.25">
      <c r="A16" s="1" t="s">
        <v>11</v>
      </c>
      <c r="B16" s="7">
        <v>9</v>
      </c>
      <c r="C16" s="8">
        <f>B16/B20</f>
        <v>0.18</v>
      </c>
    </row>
    <row r="17" spans="1:3" x14ac:dyDescent="0.25">
      <c r="A17" s="1" t="s">
        <v>13</v>
      </c>
      <c r="B17" s="7">
        <v>0</v>
      </c>
      <c r="C17" s="8">
        <f>B17/B20</f>
        <v>0</v>
      </c>
    </row>
    <row r="18" spans="1:3" x14ac:dyDescent="0.25">
      <c r="A18" s="1" t="s">
        <v>14</v>
      </c>
      <c r="B18" s="7">
        <v>4</v>
      </c>
      <c r="C18" s="8">
        <f>B18/B20</f>
        <v>0.08</v>
      </c>
    </row>
    <row r="19" spans="1:3" x14ac:dyDescent="0.25">
      <c r="A19" s="1" t="s">
        <v>6</v>
      </c>
      <c r="B19" s="9">
        <v>19</v>
      </c>
      <c r="C19" s="10">
        <f>B19/B20</f>
        <v>0.38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2" sqref="A2:C2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41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24</v>
      </c>
      <c r="C5" s="8">
        <f>B5/B10</f>
        <v>0.48</v>
      </c>
    </row>
    <row r="6" spans="1:3" x14ac:dyDescent="0.25">
      <c r="A6" s="1" t="s">
        <v>4</v>
      </c>
      <c r="B6" s="7">
        <v>3</v>
      </c>
      <c r="C6" s="8">
        <f>B6/B10</f>
        <v>0.06</v>
      </c>
    </row>
    <row r="7" spans="1:3" x14ac:dyDescent="0.25">
      <c r="A7" s="1" t="s">
        <v>5</v>
      </c>
      <c r="B7" s="7">
        <v>22</v>
      </c>
      <c r="C7" s="8">
        <f>B7/B10</f>
        <v>0.44</v>
      </c>
    </row>
    <row r="8" spans="1:3" x14ac:dyDescent="0.25">
      <c r="A8" s="16" t="s">
        <v>12</v>
      </c>
      <c r="B8" s="7">
        <v>0</v>
      </c>
      <c r="C8" s="8">
        <f>B8/B10</f>
        <v>0</v>
      </c>
    </row>
    <row r="9" spans="1:3" x14ac:dyDescent="0.25">
      <c r="A9" s="15" t="s">
        <v>6</v>
      </c>
      <c r="B9" s="9">
        <v>1</v>
      </c>
      <c r="C9" s="8">
        <f>B9/B10</f>
        <v>0.02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19</v>
      </c>
      <c r="C14" s="8">
        <f>B14/B20</f>
        <v>0.38</v>
      </c>
    </row>
    <row r="15" spans="1:3" x14ac:dyDescent="0.25">
      <c r="A15" s="1" t="s">
        <v>10</v>
      </c>
      <c r="B15" s="7">
        <v>16</v>
      </c>
      <c r="C15" s="8">
        <f>B15/B20</f>
        <v>0.32</v>
      </c>
    </row>
    <row r="16" spans="1:3" x14ac:dyDescent="0.25">
      <c r="A16" s="1" t="s">
        <v>11</v>
      </c>
      <c r="B16" s="7">
        <v>14</v>
      </c>
      <c r="C16" s="8">
        <f>B16/B20</f>
        <v>0.28000000000000003</v>
      </c>
    </row>
    <row r="17" spans="1:3" x14ac:dyDescent="0.25">
      <c r="A17" s="1" t="s">
        <v>13</v>
      </c>
      <c r="B17" s="7">
        <v>0</v>
      </c>
      <c r="C17" s="8">
        <f>B17/B20</f>
        <v>0</v>
      </c>
    </row>
    <row r="18" spans="1:3" x14ac:dyDescent="0.25">
      <c r="A18" s="1" t="s">
        <v>14</v>
      </c>
      <c r="B18" s="7">
        <v>0</v>
      </c>
      <c r="C18" s="8">
        <f>B18/B20</f>
        <v>0</v>
      </c>
    </row>
    <row r="19" spans="1:3" x14ac:dyDescent="0.25">
      <c r="A19" s="1" t="s">
        <v>6</v>
      </c>
      <c r="B19" s="9">
        <v>1</v>
      </c>
      <c r="C19" s="10">
        <f>B19/B20</f>
        <v>0.02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3" sqref="A3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42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17</v>
      </c>
      <c r="C5" s="8">
        <f>B5/B10</f>
        <v>0.34</v>
      </c>
    </row>
    <row r="6" spans="1:3" x14ac:dyDescent="0.25">
      <c r="A6" s="1" t="s">
        <v>4</v>
      </c>
      <c r="B6" s="7">
        <v>6</v>
      </c>
      <c r="C6" s="8">
        <f>B6/B10</f>
        <v>0.12</v>
      </c>
    </row>
    <row r="7" spans="1:3" x14ac:dyDescent="0.25">
      <c r="A7" s="1" t="s">
        <v>5</v>
      </c>
      <c r="B7" s="7">
        <v>19</v>
      </c>
      <c r="C7" s="8">
        <f>B7/B10</f>
        <v>0.38</v>
      </c>
    </row>
    <row r="8" spans="1:3" x14ac:dyDescent="0.25">
      <c r="A8" s="16" t="s">
        <v>12</v>
      </c>
      <c r="B8" s="7">
        <v>1</v>
      </c>
      <c r="C8" s="8">
        <f>B8/B10</f>
        <v>0.02</v>
      </c>
    </row>
    <row r="9" spans="1:3" x14ac:dyDescent="0.25">
      <c r="A9" s="15" t="s">
        <v>6</v>
      </c>
      <c r="B9" s="9">
        <v>7</v>
      </c>
      <c r="C9" s="8">
        <f>B9/B10</f>
        <v>0.14000000000000001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21</v>
      </c>
      <c r="C14" s="8">
        <f>B14/B20</f>
        <v>0.42</v>
      </c>
    </row>
    <row r="15" spans="1:3" x14ac:dyDescent="0.25">
      <c r="A15" s="1" t="s">
        <v>10</v>
      </c>
      <c r="B15" s="7">
        <v>6</v>
      </c>
      <c r="C15" s="8">
        <f>B15/B20</f>
        <v>0.12</v>
      </c>
    </row>
    <row r="16" spans="1:3" x14ac:dyDescent="0.25">
      <c r="A16" s="1" t="s">
        <v>11</v>
      </c>
      <c r="B16" s="7">
        <v>10</v>
      </c>
      <c r="C16" s="8">
        <f>B16/B20</f>
        <v>0.2</v>
      </c>
    </row>
    <row r="17" spans="1:3" x14ac:dyDescent="0.25">
      <c r="A17" s="1" t="s">
        <v>13</v>
      </c>
      <c r="B17" s="7">
        <v>2</v>
      </c>
      <c r="C17" s="8">
        <f>B17/B20</f>
        <v>0.04</v>
      </c>
    </row>
    <row r="18" spans="1:3" x14ac:dyDescent="0.25">
      <c r="A18" s="1" t="s">
        <v>14</v>
      </c>
      <c r="B18" s="7">
        <v>3</v>
      </c>
      <c r="C18" s="8">
        <f>B18/B20</f>
        <v>0.06</v>
      </c>
    </row>
    <row r="19" spans="1:3" x14ac:dyDescent="0.25">
      <c r="A19" s="1" t="s">
        <v>6</v>
      </c>
      <c r="B19" s="9">
        <v>8</v>
      </c>
      <c r="C19" s="10">
        <f>B19/B20</f>
        <v>0.16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3" sqref="A3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43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13</v>
      </c>
      <c r="C5" s="8">
        <f>B5/B10</f>
        <v>0.26</v>
      </c>
    </row>
    <row r="6" spans="1:3" x14ac:dyDescent="0.25">
      <c r="A6" s="1" t="s">
        <v>4</v>
      </c>
      <c r="B6" s="7">
        <v>1</v>
      </c>
      <c r="C6" s="8">
        <f>B6/B10</f>
        <v>0.02</v>
      </c>
    </row>
    <row r="7" spans="1:3" x14ac:dyDescent="0.25">
      <c r="A7" s="1" t="s">
        <v>5</v>
      </c>
      <c r="B7" s="7">
        <v>20</v>
      </c>
      <c r="C7" s="8">
        <f>B7/B10</f>
        <v>0.4</v>
      </c>
    </row>
    <row r="8" spans="1:3" x14ac:dyDescent="0.25">
      <c r="A8" s="16" t="s">
        <v>12</v>
      </c>
      <c r="B8" s="7">
        <v>2</v>
      </c>
      <c r="C8" s="8">
        <f>B8/B10</f>
        <v>0.04</v>
      </c>
    </row>
    <row r="9" spans="1:3" x14ac:dyDescent="0.25">
      <c r="A9" s="15" t="s">
        <v>6</v>
      </c>
      <c r="B9" s="9">
        <v>14</v>
      </c>
      <c r="C9" s="8">
        <f>B9/B10</f>
        <v>0.28000000000000003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24</v>
      </c>
      <c r="C14" s="8">
        <f>B14/B20</f>
        <v>0.48</v>
      </c>
    </row>
    <row r="15" spans="1:3" x14ac:dyDescent="0.25">
      <c r="A15" s="1" t="s">
        <v>10</v>
      </c>
      <c r="B15" s="7">
        <v>9</v>
      </c>
      <c r="C15" s="8">
        <f>B15/B20</f>
        <v>0.18</v>
      </c>
    </row>
    <row r="16" spans="1:3" x14ac:dyDescent="0.25">
      <c r="A16" s="1" t="s">
        <v>11</v>
      </c>
      <c r="B16" s="7">
        <v>3</v>
      </c>
      <c r="C16" s="8">
        <f>B16/B20</f>
        <v>0.06</v>
      </c>
    </row>
    <row r="17" spans="1:3" x14ac:dyDescent="0.25">
      <c r="A17" s="1" t="s">
        <v>13</v>
      </c>
      <c r="B17" s="7">
        <v>1</v>
      </c>
      <c r="C17" s="8">
        <f>B17/B20</f>
        <v>0.02</v>
      </c>
    </row>
    <row r="18" spans="1:3" x14ac:dyDescent="0.25">
      <c r="A18" s="1" t="s">
        <v>14</v>
      </c>
      <c r="B18" s="7">
        <v>1</v>
      </c>
      <c r="C18" s="8">
        <f>B18/B20</f>
        <v>0.02</v>
      </c>
    </row>
    <row r="19" spans="1:3" x14ac:dyDescent="0.25">
      <c r="A19" s="1" t="s">
        <v>6</v>
      </c>
      <c r="B19" s="9">
        <v>12</v>
      </c>
      <c r="C19" s="10">
        <f>B19/B20</f>
        <v>0.24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2" sqref="A2:C2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44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2</v>
      </c>
      <c r="C5" s="8">
        <f>B5/B10</f>
        <v>0.04</v>
      </c>
    </row>
    <row r="6" spans="1:3" x14ac:dyDescent="0.25">
      <c r="A6" s="1" t="s">
        <v>4</v>
      </c>
      <c r="B6" s="7">
        <v>4</v>
      </c>
      <c r="C6" s="8">
        <f>B6/B10</f>
        <v>0.08</v>
      </c>
    </row>
    <row r="7" spans="1:3" x14ac:dyDescent="0.25">
      <c r="A7" s="1" t="s">
        <v>5</v>
      </c>
      <c r="B7" s="7">
        <v>30</v>
      </c>
      <c r="C7" s="8">
        <f>B7/B10</f>
        <v>0.6</v>
      </c>
    </row>
    <row r="8" spans="1:3" x14ac:dyDescent="0.25">
      <c r="A8" s="16" t="s">
        <v>12</v>
      </c>
      <c r="B8" s="7">
        <v>0</v>
      </c>
      <c r="C8" s="8">
        <f>B8/B10</f>
        <v>0</v>
      </c>
    </row>
    <row r="9" spans="1:3" x14ac:dyDescent="0.25">
      <c r="A9" s="15" t="s">
        <v>6</v>
      </c>
      <c r="B9" s="9">
        <v>14</v>
      </c>
      <c r="C9" s="8">
        <f>B9/B10</f>
        <v>0.28000000000000003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16</v>
      </c>
      <c r="C14" s="8">
        <f>B14/B20</f>
        <v>0.32</v>
      </c>
    </row>
    <row r="15" spans="1:3" x14ac:dyDescent="0.25">
      <c r="A15" s="1" t="s">
        <v>10</v>
      </c>
      <c r="B15" s="7">
        <v>12</v>
      </c>
      <c r="C15" s="8">
        <f>B15/B20</f>
        <v>0.24</v>
      </c>
    </row>
    <row r="16" spans="1:3" x14ac:dyDescent="0.25">
      <c r="A16" s="1" t="s">
        <v>11</v>
      </c>
      <c r="B16" s="7">
        <v>3</v>
      </c>
      <c r="C16" s="8">
        <f>B16/B20</f>
        <v>0.06</v>
      </c>
    </row>
    <row r="17" spans="1:3" x14ac:dyDescent="0.25">
      <c r="A17" s="1" t="s">
        <v>13</v>
      </c>
      <c r="B17" s="7">
        <v>0</v>
      </c>
      <c r="C17" s="8">
        <f>B17/B20</f>
        <v>0</v>
      </c>
    </row>
    <row r="18" spans="1:3" x14ac:dyDescent="0.25">
      <c r="A18" s="1" t="s">
        <v>14</v>
      </c>
      <c r="B18" s="7">
        <v>2</v>
      </c>
      <c r="C18" s="8">
        <f>B18/B20</f>
        <v>0.04</v>
      </c>
    </row>
    <row r="19" spans="1:3" x14ac:dyDescent="0.25">
      <c r="A19" s="1" t="s">
        <v>6</v>
      </c>
      <c r="B19" s="9">
        <v>17</v>
      </c>
      <c r="C19" s="10">
        <f>B19/B20</f>
        <v>0.34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3" sqref="A3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18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16</v>
      </c>
      <c r="C5" s="8">
        <f>B5/B10</f>
        <v>0.32</v>
      </c>
    </row>
    <row r="6" spans="1:3" x14ac:dyDescent="0.25">
      <c r="A6" s="1" t="s">
        <v>4</v>
      </c>
      <c r="B6" s="7">
        <v>5</v>
      </c>
      <c r="C6" s="8">
        <f>B6/B10</f>
        <v>0.1</v>
      </c>
    </row>
    <row r="7" spans="1:3" x14ac:dyDescent="0.25">
      <c r="A7" s="1" t="s">
        <v>5</v>
      </c>
      <c r="B7" s="7">
        <v>20</v>
      </c>
      <c r="C7" s="8">
        <f>B7/B10</f>
        <v>0.4</v>
      </c>
    </row>
    <row r="8" spans="1:3" x14ac:dyDescent="0.25">
      <c r="A8" s="16" t="s">
        <v>12</v>
      </c>
      <c r="B8" s="7">
        <v>3</v>
      </c>
      <c r="C8" s="8">
        <f>B8/B10</f>
        <v>0.06</v>
      </c>
    </row>
    <row r="9" spans="1:3" x14ac:dyDescent="0.25">
      <c r="A9" s="15" t="s">
        <v>6</v>
      </c>
      <c r="B9" s="9">
        <v>6</v>
      </c>
      <c r="C9" s="10">
        <f>B9/B10</f>
        <v>0.12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11</v>
      </c>
      <c r="C14" s="8">
        <f>B14/B20</f>
        <v>0.22</v>
      </c>
    </row>
    <row r="15" spans="1:3" x14ac:dyDescent="0.25">
      <c r="A15" s="1" t="s">
        <v>10</v>
      </c>
      <c r="B15" s="7">
        <v>11</v>
      </c>
      <c r="C15" s="8">
        <f>B15/B20</f>
        <v>0.22</v>
      </c>
    </row>
    <row r="16" spans="1:3" x14ac:dyDescent="0.25">
      <c r="A16" s="1" t="s">
        <v>11</v>
      </c>
      <c r="B16" s="7">
        <v>12</v>
      </c>
      <c r="C16" s="8">
        <f>B16/B20</f>
        <v>0.24</v>
      </c>
    </row>
    <row r="17" spans="1:3" x14ac:dyDescent="0.25">
      <c r="A17" s="1" t="s">
        <v>13</v>
      </c>
      <c r="B17" s="7">
        <v>2</v>
      </c>
      <c r="C17" s="8">
        <f>B17/B20</f>
        <v>0.04</v>
      </c>
    </row>
    <row r="18" spans="1:3" x14ac:dyDescent="0.25">
      <c r="A18" s="1" t="s">
        <v>14</v>
      </c>
      <c r="B18" s="7">
        <v>9</v>
      </c>
      <c r="C18" s="8">
        <f>B18/B20</f>
        <v>0.18</v>
      </c>
    </row>
    <row r="19" spans="1:3" x14ac:dyDescent="0.25">
      <c r="A19" s="1" t="s">
        <v>6</v>
      </c>
      <c r="B19" s="9">
        <v>5</v>
      </c>
      <c r="C19" s="10">
        <f>B19/B20</f>
        <v>0.1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3" sqref="A3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45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11</v>
      </c>
      <c r="C5" s="8">
        <f>B5/B10</f>
        <v>0.22</v>
      </c>
    </row>
    <row r="6" spans="1:3" x14ac:dyDescent="0.25">
      <c r="A6" s="1" t="s">
        <v>4</v>
      </c>
      <c r="B6" s="7">
        <v>3</v>
      </c>
      <c r="C6" s="8">
        <f>B6/B10</f>
        <v>0.06</v>
      </c>
    </row>
    <row r="7" spans="1:3" x14ac:dyDescent="0.25">
      <c r="A7" s="1" t="s">
        <v>5</v>
      </c>
      <c r="B7" s="7">
        <v>18</v>
      </c>
      <c r="C7" s="8">
        <f>B7/B10</f>
        <v>0.36</v>
      </c>
    </row>
    <row r="8" spans="1:3" x14ac:dyDescent="0.25">
      <c r="A8" s="16" t="s">
        <v>12</v>
      </c>
      <c r="B8" s="7">
        <v>3</v>
      </c>
      <c r="C8" s="8">
        <f>B8/B10</f>
        <v>0.06</v>
      </c>
    </row>
    <row r="9" spans="1:3" x14ac:dyDescent="0.25">
      <c r="A9" s="15" t="s">
        <v>6</v>
      </c>
      <c r="B9" s="9">
        <v>15</v>
      </c>
      <c r="C9" s="8">
        <f>B9/B10</f>
        <v>0.3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12</v>
      </c>
      <c r="C14" s="8">
        <f>B14/B20</f>
        <v>0.24</v>
      </c>
    </row>
    <row r="15" spans="1:3" x14ac:dyDescent="0.25">
      <c r="A15" s="1" t="s">
        <v>10</v>
      </c>
      <c r="B15" s="7">
        <v>10</v>
      </c>
      <c r="C15" s="8">
        <f>B15/B20</f>
        <v>0.2</v>
      </c>
    </row>
    <row r="16" spans="1:3" x14ac:dyDescent="0.25">
      <c r="A16" s="1" t="s">
        <v>11</v>
      </c>
      <c r="B16" s="7">
        <v>11</v>
      </c>
      <c r="C16" s="8">
        <f>B16/B20</f>
        <v>0.22</v>
      </c>
    </row>
    <row r="17" spans="1:3" x14ac:dyDescent="0.25">
      <c r="A17" s="1" t="s">
        <v>13</v>
      </c>
      <c r="B17" s="7">
        <v>0</v>
      </c>
      <c r="C17" s="8">
        <f>B17/B20</f>
        <v>0</v>
      </c>
    </row>
    <row r="18" spans="1:3" x14ac:dyDescent="0.25">
      <c r="A18" s="1" t="s">
        <v>14</v>
      </c>
      <c r="B18" s="7">
        <v>5</v>
      </c>
      <c r="C18" s="8">
        <f>B18/B20</f>
        <v>0.1</v>
      </c>
    </row>
    <row r="19" spans="1:3" x14ac:dyDescent="0.25">
      <c r="A19" s="1" t="s">
        <v>6</v>
      </c>
      <c r="B19" s="9">
        <v>12</v>
      </c>
      <c r="C19" s="10">
        <f>B19/B20</f>
        <v>0.24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3" sqref="A3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46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15</v>
      </c>
      <c r="C5" s="8">
        <f>B5/B10</f>
        <v>0.3</v>
      </c>
    </row>
    <row r="6" spans="1:3" x14ac:dyDescent="0.25">
      <c r="A6" s="1" t="s">
        <v>4</v>
      </c>
      <c r="B6" s="7">
        <v>3</v>
      </c>
      <c r="C6" s="8">
        <f>B6/B10</f>
        <v>0.06</v>
      </c>
    </row>
    <row r="7" spans="1:3" x14ac:dyDescent="0.25">
      <c r="A7" s="1" t="s">
        <v>5</v>
      </c>
      <c r="B7" s="7">
        <v>14</v>
      </c>
      <c r="C7" s="8">
        <f>B7/B10</f>
        <v>0.28000000000000003</v>
      </c>
    </row>
    <row r="8" spans="1:3" x14ac:dyDescent="0.25">
      <c r="A8" s="16" t="s">
        <v>12</v>
      </c>
      <c r="B8" s="7">
        <v>5</v>
      </c>
      <c r="C8" s="8">
        <f>B8/B10</f>
        <v>0.1</v>
      </c>
    </row>
    <row r="9" spans="1:3" x14ac:dyDescent="0.25">
      <c r="A9" s="15" t="s">
        <v>6</v>
      </c>
      <c r="B9" s="9">
        <v>13</v>
      </c>
      <c r="C9" s="8">
        <f>B9/B10</f>
        <v>0.26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18</v>
      </c>
      <c r="C14" s="8">
        <f>B14/B20</f>
        <v>0.36</v>
      </c>
    </row>
    <row r="15" spans="1:3" x14ac:dyDescent="0.25">
      <c r="A15" s="1" t="s">
        <v>10</v>
      </c>
      <c r="B15" s="7">
        <v>3</v>
      </c>
      <c r="C15" s="8">
        <f>B15/B20</f>
        <v>0.06</v>
      </c>
    </row>
    <row r="16" spans="1:3" x14ac:dyDescent="0.25">
      <c r="A16" s="1" t="s">
        <v>11</v>
      </c>
      <c r="B16" s="7">
        <v>11</v>
      </c>
      <c r="C16" s="8">
        <f>B16/B20</f>
        <v>0.22</v>
      </c>
    </row>
    <row r="17" spans="1:3" x14ac:dyDescent="0.25">
      <c r="A17" s="1" t="s">
        <v>13</v>
      </c>
      <c r="B17" s="7">
        <v>1</v>
      </c>
      <c r="C17" s="8">
        <f>B17/B20</f>
        <v>0.02</v>
      </c>
    </row>
    <row r="18" spans="1:3" x14ac:dyDescent="0.25">
      <c r="A18" s="1" t="s">
        <v>14</v>
      </c>
      <c r="B18" s="7">
        <v>2</v>
      </c>
      <c r="C18" s="8">
        <f>B18/B20</f>
        <v>0.04</v>
      </c>
    </row>
    <row r="19" spans="1:3" x14ac:dyDescent="0.25">
      <c r="A19" s="1" t="s">
        <v>6</v>
      </c>
      <c r="B19" s="9">
        <v>15</v>
      </c>
      <c r="C19" s="10">
        <f>B19/B20</f>
        <v>0.3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3" sqref="A3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47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9</v>
      </c>
      <c r="C5" s="8">
        <f>B5/B10</f>
        <v>0.18</v>
      </c>
    </row>
    <row r="6" spans="1:3" x14ac:dyDescent="0.25">
      <c r="A6" s="1" t="s">
        <v>4</v>
      </c>
      <c r="B6" s="7">
        <v>3</v>
      </c>
      <c r="C6" s="8">
        <f>B6/B10</f>
        <v>0.06</v>
      </c>
    </row>
    <row r="7" spans="1:3" x14ac:dyDescent="0.25">
      <c r="A7" s="1" t="s">
        <v>5</v>
      </c>
      <c r="B7" s="7">
        <v>24</v>
      </c>
      <c r="C7" s="8">
        <f>B7/B10</f>
        <v>0.48</v>
      </c>
    </row>
    <row r="8" spans="1:3" x14ac:dyDescent="0.25">
      <c r="A8" s="16" t="s">
        <v>12</v>
      </c>
      <c r="B8" s="7">
        <v>0</v>
      </c>
      <c r="C8" s="8">
        <f>B8/B10</f>
        <v>0</v>
      </c>
    </row>
    <row r="9" spans="1:3" x14ac:dyDescent="0.25">
      <c r="A9" s="15" t="s">
        <v>6</v>
      </c>
      <c r="B9" s="9">
        <v>14</v>
      </c>
      <c r="C9" s="8">
        <f>B9/B10</f>
        <v>0.28000000000000003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15</v>
      </c>
      <c r="C14" s="8">
        <f>B14/B20</f>
        <v>0.3</v>
      </c>
    </row>
    <row r="15" spans="1:3" x14ac:dyDescent="0.25">
      <c r="A15" s="1" t="s">
        <v>10</v>
      </c>
      <c r="B15" s="7">
        <v>10</v>
      </c>
      <c r="C15" s="8">
        <f>B15/B20</f>
        <v>0.2</v>
      </c>
    </row>
    <row r="16" spans="1:3" x14ac:dyDescent="0.25">
      <c r="A16" s="1" t="s">
        <v>11</v>
      </c>
      <c r="B16" s="7">
        <v>9</v>
      </c>
      <c r="C16" s="8">
        <f>B16/B20</f>
        <v>0.18</v>
      </c>
    </row>
    <row r="17" spans="1:3" x14ac:dyDescent="0.25">
      <c r="A17" s="1" t="s">
        <v>13</v>
      </c>
      <c r="B17" s="7">
        <v>2</v>
      </c>
      <c r="C17" s="8">
        <f>B17/B20</f>
        <v>0.04</v>
      </c>
    </row>
    <row r="18" spans="1:3" x14ac:dyDescent="0.25">
      <c r="A18" s="1" t="s">
        <v>14</v>
      </c>
      <c r="B18" s="7">
        <v>3</v>
      </c>
      <c r="C18" s="8">
        <f>B18/B20</f>
        <v>0.06</v>
      </c>
    </row>
    <row r="19" spans="1:3" x14ac:dyDescent="0.25">
      <c r="A19" s="1" t="s">
        <v>6</v>
      </c>
      <c r="B19" s="9">
        <v>11</v>
      </c>
      <c r="C19" s="10">
        <f>B19/B20</f>
        <v>0.22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3" sqref="A3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48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14</v>
      </c>
      <c r="C5" s="8">
        <f>B5/B10</f>
        <v>0.28000000000000003</v>
      </c>
    </row>
    <row r="6" spans="1:3" x14ac:dyDescent="0.25">
      <c r="A6" s="1" t="s">
        <v>4</v>
      </c>
      <c r="B6" s="7">
        <v>3</v>
      </c>
      <c r="C6" s="8">
        <f>B6/B10</f>
        <v>0.06</v>
      </c>
    </row>
    <row r="7" spans="1:3" x14ac:dyDescent="0.25">
      <c r="A7" s="1" t="s">
        <v>5</v>
      </c>
      <c r="B7" s="7">
        <v>26</v>
      </c>
      <c r="C7" s="8">
        <f>B7/B10</f>
        <v>0.52</v>
      </c>
    </row>
    <row r="8" spans="1:3" x14ac:dyDescent="0.25">
      <c r="A8" s="16" t="s">
        <v>12</v>
      </c>
      <c r="B8" s="7">
        <v>0</v>
      </c>
      <c r="C8" s="8">
        <f>B8/B10</f>
        <v>0</v>
      </c>
    </row>
    <row r="9" spans="1:3" x14ac:dyDescent="0.25">
      <c r="A9" s="15" t="s">
        <v>6</v>
      </c>
      <c r="B9" s="9">
        <v>7</v>
      </c>
      <c r="C9" s="8">
        <f>B9/B10</f>
        <v>0.14000000000000001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23</v>
      </c>
      <c r="C14" s="8">
        <f>B14/B20</f>
        <v>0.46</v>
      </c>
    </row>
    <row r="15" spans="1:3" x14ac:dyDescent="0.25">
      <c r="A15" s="1" t="s">
        <v>10</v>
      </c>
      <c r="B15" s="7">
        <v>1</v>
      </c>
      <c r="C15" s="8">
        <f>B15/B20</f>
        <v>0.02</v>
      </c>
    </row>
    <row r="16" spans="1:3" x14ac:dyDescent="0.25">
      <c r="A16" s="1" t="s">
        <v>11</v>
      </c>
      <c r="B16" s="7">
        <v>17</v>
      </c>
      <c r="C16" s="8">
        <f>B16/B20</f>
        <v>0.34</v>
      </c>
    </row>
    <row r="17" spans="1:3" x14ac:dyDescent="0.25">
      <c r="A17" s="1" t="s">
        <v>13</v>
      </c>
      <c r="B17" s="7">
        <v>2</v>
      </c>
      <c r="C17" s="8">
        <f>B17/B20</f>
        <v>0.04</v>
      </c>
    </row>
    <row r="18" spans="1:3" x14ac:dyDescent="0.25">
      <c r="A18" s="1" t="s">
        <v>14</v>
      </c>
      <c r="B18" s="7">
        <v>0</v>
      </c>
      <c r="C18" s="8">
        <f>B18/B20</f>
        <v>0</v>
      </c>
    </row>
    <row r="19" spans="1:3" x14ac:dyDescent="0.25">
      <c r="A19" s="1" t="s">
        <v>6</v>
      </c>
      <c r="B19" s="9">
        <v>7</v>
      </c>
      <c r="C19" s="10">
        <f>B19/B20</f>
        <v>0.14000000000000001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3" sqref="A3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49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4</v>
      </c>
      <c r="C5" s="8">
        <f>B5/B10</f>
        <v>0.08</v>
      </c>
    </row>
    <row r="6" spans="1:3" x14ac:dyDescent="0.25">
      <c r="A6" s="1" t="s">
        <v>4</v>
      </c>
      <c r="B6" s="7">
        <v>7</v>
      </c>
      <c r="C6" s="8">
        <f>B6/B10</f>
        <v>0.14000000000000001</v>
      </c>
    </row>
    <row r="7" spans="1:3" x14ac:dyDescent="0.25">
      <c r="A7" s="1" t="s">
        <v>5</v>
      </c>
      <c r="B7" s="7">
        <v>14</v>
      </c>
      <c r="C7" s="8">
        <f>B7/B10</f>
        <v>0.28000000000000003</v>
      </c>
    </row>
    <row r="8" spans="1:3" x14ac:dyDescent="0.25">
      <c r="A8" s="16" t="s">
        <v>12</v>
      </c>
      <c r="B8" s="7">
        <v>7</v>
      </c>
      <c r="C8" s="8">
        <f>B8/B10</f>
        <v>0.14000000000000001</v>
      </c>
    </row>
    <row r="9" spans="1:3" x14ac:dyDescent="0.25">
      <c r="A9" s="15" t="s">
        <v>6</v>
      </c>
      <c r="B9" s="9">
        <v>18</v>
      </c>
      <c r="C9" s="8">
        <f>B9/B10</f>
        <v>0.36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7</v>
      </c>
      <c r="C14" s="8">
        <f>B14/B20</f>
        <v>0.14000000000000001</v>
      </c>
    </row>
    <row r="15" spans="1:3" x14ac:dyDescent="0.25">
      <c r="A15" s="1" t="s">
        <v>10</v>
      </c>
      <c r="B15" s="7">
        <v>6</v>
      </c>
      <c r="C15" s="8">
        <f>B15/B20</f>
        <v>0.12</v>
      </c>
    </row>
    <row r="16" spans="1:3" x14ac:dyDescent="0.25">
      <c r="A16" s="1" t="s">
        <v>11</v>
      </c>
      <c r="B16" s="7">
        <v>4</v>
      </c>
      <c r="C16" s="8">
        <f>B16/B20</f>
        <v>0.08</v>
      </c>
    </row>
    <row r="17" spans="1:3" x14ac:dyDescent="0.25">
      <c r="A17" s="1" t="s">
        <v>13</v>
      </c>
      <c r="B17" s="7">
        <v>5</v>
      </c>
      <c r="C17" s="8">
        <f>B17/B20</f>
        <v>0.1</v>
      </c>
    </row>
    <row r="18" spans="1:3" x14ac:dyDescent="0.25">
      <c r="A18" s="1" t="s">
        <v>14</v>
      </c>
      <c r="B18" s="7">
        <v>5</v>
      </c>
      <c r="C18" s="8">
        <f>B18/B20</f>
        <v>0.1</v>
      </c>
    </row>
    <row r="19" spans="1:3" x14ac:dyDescent="0.25">
      <c r="A19" s="1" t="s">
        <v>6</v>
      </c>
      <c r="B19" s="9">
        <v>23</v>
      </c>
      <c r="C19" s="10">
        <f>B19/B20</f>
        <v>0.46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3" sqref="A3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50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9</v>
      </c>
      <c r="C5" s="8">
        <f>B5/B10</f>
        <v>0.18</v>
      </c>
    </row>
    <row r="6" spans="1:3" x14ac:dyDescent="0.25">
      <c r="A6" s="1" t="s">
        <v>4</v>
      </c>
      <c r="B6" s="7">
        <v>1</v>
      </c>
      <c r="C6" s="8">
        <f>B6/B10</f>
        <v>0.02</v>
      </c>
    </row>
    <row r="7" spans="1:3" x14ac:dyDescent="0.25">
      <c r="A7" s="1" t="s">
        <v>5</v>
      </c>
      <c r="B7" s="7">
        <v>21</v>
      </c>
      <c r="C7" s="8">
        <f>B7/B10</f>
        <v>0.42</v>
      </c>
    </row>
    <row r="8" spans="1:3" x14ac:dyDescent="0.25">
      <c r="A8" s="16" t="s">
        <v>12</v>
      </c>
      <c r="B8" s="7">
        <v>0</v>
      </c>
      <c r="C8" s="8">
        <f>B8/B10</f>
        <v>0</v>
      </c>
    </row>
    <row r="9" spans="1:3" x14ac:dyDescent="0.25">
      <c r="A9" s="15" t="s">
        <v>6</v>
      </c>
      <c r="B9" s="9">
        <v>19</v>
      </c>
      <c r="C9" s="8">
        <f>B9/B10</f>
        <v>0.38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18</v>
      </c>
      <c r="C14" s="8">
        <f>B14/B20</f>
        <v>0.36</v>
      </c>
    </row>
    <row r="15" spans="1:3" x14ac:dyDescent="0.25">
      <c r="A15" s="1" t="s">
        <v>10</v>
      </c>
      <c r="B15" s="7">
        <v>5</v>
      </c>
      <c r="C15" s="8">
        <f>B15/B20</f>
        <v>0.1</v>
      </c>
    </row>
    <row r="16" spans="1:3" x14ac:dyDescent="0.25">
      <c r="A16" s="1" t="s">
        <v>11</v>
      </c>
      <c r="B16" s="7">
        <v>7</v>
      </c>
      <c r="C16" s="8">
        <f>B16/B20</f>
        <v>0.14000000000000001</v>
      </c>
    </row>
    <row r="17" spans="1:3" x14ac:dyDescent="0.25">
      <c r="A17" s="1" t="s">
        <v>13</v>
      </c>
      <c r="B17" s="7">
        <v>0</v>
      </c>
      <c r="C17" s="8">
        <f>B17/B20</f>
        <v>0</v>
      </c>
    </row>
    <row r="18" spans="1:3" x14ac:dyDescent="0.25">
      <c r="A18" s="1" t="s">
        <v>14</v>
      </c>
      <c r="B18" s="7">
        <v>0</v>
      </c>
      <c r="C18" s="8">
        <f>B18/B20</f>
        <v>0</v>
      </c>
    </row>
    <row r="19" spans="1:3" x14ac:dyDescent="0.25">
      <c r="A19" s="1" t="s">
        <v>6</v>
      </c>
      <c r="B19" s="9">
        <v>20</v>
      </c>
      <c r="C19" s="10">
        <f>B19/B20</f>
        <v>0.4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3" sqref="A3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51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7</v>
      </c>
      <c r="C5" s="8">
        <f>B5/B10</f>
        <v>0.14000000000000001</v>
      </c>
    </row>
    <row r="6" spans="1:3" x14ac:dyDescent="0.25">
      <c r="A6" s="1" t="s">
        <v>4</v>
      </c>
      <c r="B6" s="7">
        <v>5</v>
      </c>
      <c r="C6" s="8">
        <f>B6/B10</f>
        <v>0.1</v>
      </c>
    </row>
    <row r="7" spans="1:3" x14ac:dyDescent="0.25">
      <c r="A7" s="1" t="s">
        <v>5</v>
      </c>
      <c r="B7" s="7">
        <v>18</v>
      </c>
      <c r="C7" s="8">
        <f>B7/B10</f>
        <v>0.36</v>
      </c>
    </row>
    <row r="8" spans="1:3" x14ac:dyDescent="0.25">
      <c r="A8" s="16" t="s">
        <v>12</v>
      </c>
      <c r="B8" s="7">
        <v>1</v>
      </c>
      <c r="C8" s="8">
        <f>B8/B10</f>
        <v>0.02</v>
      </c>
    </row>
    <row r="9" spans="1:3" x14ac:dyDescent="0.25">
      <c r="A9" s="15" t="s">
        <v>6</v>
      </c>
      <c r="B9" s="9">
        <v>19</v>
      </c>
      <c r="C9" s="8">
        <f>B9/B10</f>
        <v>0.38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8</v>
      </c>
      <c r="C14" s="8">
        <f>B14/B20</f>
        <v>0.16</v>
      </c>
    </row>
    <row r="15" spans="1:3" x14ac:dyDescent="0.25">
      <c r="A15" s="1" t="s">
        <v>10</v>
      </c>
      <c r="B15" s="7">
        <v>10</v>
      </c>
      <c r="C15" s="8">
        <f>B15/B20</f>
        <v>0.2</v>
      </c>
    </row>
    <row r="16" spans="1:3" x14ac:dyDescent="0.25">
      <c r="A16" s="1" t="s">
        <v>11</v>
      </c>
      <c r="B16" s="7">
        <v>5</v>
      </c>
      <c r="C16" s="8">
        <f>B16/B20</f>
        <v>0.1</v>
      </c>
    </row>
    <row r="17" spans="1:3" x14ac:dyDescent="0.25">
      <c r="A17" s="1" t="s">
        <v>13</v>
      </c>
      <c r="B17" s="7">
        <v>1</v>
      </c>
      <c r="C17" s="8">
        <f>B17/B20</f>
        <v>0.02</v>
      </c>
    </row>
    <row r="18" spans="1:3" x14ac:dyDescent="0.25">
      <c r="A18" s="1" t="s">
        <v>14</v>
      </c>
      <c r="B18" s="7">
        <v>3</v>
      </c>
      <c r="C18" s="8">
        <f>B18/B20</f>
        <v>0.06</v>
      </c>
    </row>
    <row r="19" spans="1:3" x14ac:dyDescent="0.25">
      <c r="A19" s="1" t="s">
        <v>6</v>
      </c>
      <c r="B19" s="9">
        <v>23</v>
      </c>
      <c r="C19" s="10">
        <f>B19/B20</f>
        <v>0.46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3" sqref="A3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52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19</v>
      </c>
      <c r="C5" s="8">
        <f>B5/B10</f>
        <v>0.38</v>
      </c>
    </row>
    <row r="6" spans="1:3" x14ac:dyDescent="0.25">
      <c r="A6" s="1" t="s">
        <v>4</v>
      </c>
      <c r="B6" s="7">
        <v>0</v>
      </c>
      <c r="C6" s="8">
        <f>B6/B10</f>
        <v>0</v>
      </c>
    </row>
    <row r="7" spans="1:3" x14ac:dyDescent="0.25">
      <c r="A7" s="1" t="s">
        <v>5</v>
      </c>
      <c r="B7" s="7">
        <v>22</v>
      </c>
      <c r="C7" s="8">
        <f>B7/B10</f>
        <v>0.44</v>
      </c>
    </row>
    <row r="8" spans="1:3" x14ac:dyDescent="0.25">
      <c r="A8" s="16" t="s">
        <v>12</v>
      </c>
      <c r="B8" s="7">
        <v>0</v>
      </c>
      <c r="C8" s="8">
        <f>B8/B10</f>
        <v>0</v>
      </c>
    </row>
    <row r="9" spans="1:3" x14ac:dyDescent="0.25">
      <c r="A9" s="15" t="s">
        <v>6</v>
      </c>
      <c r="B9" s="9">
        <v>9</v>
      </c>
      <c r="C9" s="10">
        <f>B9/B10</f>
        <v>0.18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13</v>
      </c>
      <c r="C14" s="8">
        <f>B14/B20</f>
        <v>0.26</v>
      </c>
    </row>
    <row r="15" spans="1:3" x14ac:dyDescent="0.25">
      <c r="A15" s="1" t="s">
        <v>10</v>
      </c>
      <c r="B15" s="7">
        <v>12</v>
      </c>
      <c r="C15" s="8">
        <f>B15/B20</f>
        <v>0.24</v>
      </c>
    </row>
    <row r="16" spans="1:3" x14ac:dyDescent="0.25">
      <c r="A16" s="1" t="s">
        <v>11</v>
      </c>
      <c r="B16" s="7">
        <v>11</v>
      </c>
      <c r="C16" s="8">
        <f>B16/B20</f>
        <v>0.22</v>
      </c>
    </row>
    <row r="17" spans="1:3" x14ac:dyDescent="0.25">
      <c r="A17" s="1" t="s">
        <v>13</v>
      </c>
      <c r="B17" s="7">
        <v>0</v>
      </c>
      <c r="C17" s="8">
        <f>B17/B20</f>
        <v>0</v>
      </c>
    </row>
    <row r="18" spans="1:3" x14ac:dyDescent="0.25">
      <c r="A18" s="1" t="s">
        <v>14</v>
      </c>
      <c r="B18" s="7">
        <v>0</v>
      </c>
      <c r="C18" s="8">
        <f>B18/B20</f>
        <v>0</v>
      </c>
    </row>
    <row r="19" spans="1:3" x14ac:dyDescent="0.25">
      <c r="A19" s="15" t="s">
        <v>6</v>
      </c>
      <c r="B19" s="9">
        <v>14</v>
      </c>
      <c r="C19" s="10">
        <f>B19/B20</f>
        <v>0.28000000000000003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tabSelected="1" workbookViewId="0">
      <selection activeCell="B22" sqref="B22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15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f>Talamas!B5+Country!B5+'Puerto de Palos'!B5+'Valle del Sol'!B5+Zaragoza!B5+Teresiano!B5+'La Montada'!B5+Anapra!B5+Independencia!B5+Troncoso!B5+'Torres del Sur'!B5+Jilotepec!B5+Altamirano!B5+Pradera!B5+Terranova!B5+'La Curva'!B5+'Rio Grande'!B5+Americas!B5+Durango!B5+Oasis!B5+'Lopez Mateos'!B5+Chaveña!B5+Torres!B5+Parajes!B5+'C. Amaya'!B5+Libramiento!B5+Altavista!B5+ARRIAGA!B5+Ejercito!B5+Henequen!B5+'La Cuesta'!B5+Aztecas!B5+Galerias!B5+Aeropuerto!B5+'16 de Sept'!B5+VELARDE!B5</f>
        <v>396</v>
      </c>
      <c r="C5" s="8">
        <f>B5/B10</f>
        <v>0.22</v>
      </c>
    </row>
    <row r="6" spans="1:3" x14ac:dyDescent="0.25">
      <c r="A6" s="1" t="s">
        <v>4</v>
      </c>
      <c r="B6" s="7">
        <f>Talamas!B6+Country!B6+'Puerto de Palos'!B6+'Valle del Sol'!B6+Zaragoza!B6+Teresiano!B6+'La Montada'!B6+Anapra!B6+Independencia!B6+Troncoso!B6+'Torres del Sur'!B6+Jilotepec!B6+Altamirano!B6+Pradera!B6+Terranova!B6+'La Curva'!B6+'Rio Grande'!B6+Americas!B6+Durango!B6+Oasis!B6+'Lopez Mateos'!B6+Chaveña!B6+Torres!B6+Parajes!B6+'C. Amaya'!B6+Libramiento!B6+Altavista!B6+ARRIAGA!B6+Ejercito!B6+Henequen!B6+'La Cuesta'!B6+Aztecas!B6+Galerias!B6+Aeropuerto!B6+'16 de Sept'!B6+VELARDE!B6</f>
        <v>133</v>
      </c>
      <c r="C6" s="8">
        <f>B6/B10</f>
        <v>7.3888888888888893E-2</v>
      </c>
    </row>
    <row r="7" spans="1:3" x14ac:dyDescent="0.25">
      <c r="A7" s="1" t="s">
        <v>5</v>
      </c>
      <c r="B7" s="7">
        <f>Talamas!B7+Country!B7+'Puerto de Palos'!B7+'Valle del Sol'!B7+Zaragoza!B7+Teresiano!B7+'La Montada'!B7+Anapra!B7+Independencia!B7+Troncoso!B7+'Torres del Sur'!B7+Jilotepec!B7+Altamirano!B7+Pradera!B7+Terranova!B7+'La Curva'!B7+'Rio Grande'!B7+Americas!B7+Durango!B7+Oasis!B7+'Lopez Mateos'!B7+Chaveña!B7+Torres!B7+Parajes!B7+'C. Amaya'!B7+Libramiento!B7+Altavista!B7+ARRIAGA!B7+Ejercito!B7+Henequen!B7+'La Cuesta'!B7+Aztecas!B7+Galerias!B7+Aeropuerto!B7+'16 de Sept'!B7+VELARDE!B7</f>
        <v>746</v>
      </c>
      <c r="C7" s="8">
        <f>B7/B10</f>
        <v>0.41444444444444445</v>
      </c>
    </row>
    <row r="8" spans="1:3" x14ac:dyDescent="0.25">
      <c r="A8" s="1" t="s">
        <v>12</v>
      </c>
      <c r="B8" s="7">
        <f>Talamas!B8+Country!B8+'Puerto de Palos'!B8+'Valle del Sol'!B8+Zaragoza!B8+Teresiano!B8+'La Montada'!B8+Anapra!B8+Independencia!B8+Troncoso!B8+'Torres del Sur'!B8+Jilotepec!B8+Altamirano!B8+Pradera!B8+Terranova!B8+'La Curva'!B8+'Rio Grande'!B8+Americas!B8+Durango!B8+Oasis!B8+'Lopez Mateos'!B8+Chaveña!B8+Torres!B8+Parajes!B8+'C. Amaya'!B8+Libramiento!B8+Altavista!B8+ARRIAGA!B8+Ejercito!B8+Henequen!B8+'La Cuesta'!B8+Aztecas!B8+Galerias!B8+Aeropuerto!B8+'16 de Sept'!B8+VELARDE!B8</f>
        <v>54</v>
      </c>
      <c r="C8" s="8">
        <f>B8/B10</f>
        <v>0.03</v>
      </c>
    </row>
    <row r="9" spans="1:3" x14ac:dyDescent="0.25">
      <c r="A9" s="1" t="s">
        <v>6</v>
      </c>
      <c r="B9" s="9">
        <f>Talamas!B9+Country!B9+'Puerto de Palos'!B9+'Valle del Sol'!B9+Zaragoza!B9+Teresiano!B9+'La Montada'!B9+Anapra!B9+Independencia!B9+Troncoso!B9+'Torres del Sur'!B9+Jilotepec!B9+Altamirano!B9+Pradera!B9+Terranova!B9+'La Curva'!B9+'Rio Grande'!B9+Americas!B9+Durango!B9+Oasis!B9+'Lopez Mateos'!B9+Chaveña!B9+Torres!B9+Parajes!B9+'C. Amaya'!B9+Libramiento!B9+Altavista!B9+ARRIAGA!B9+Ejercito!B9+Henequen!B9+'La Cuesta'!B9+Aztecas!B9+Galerias!B9+Aeropuerto!B9+'16 de Sept'!B9+VELARDE!B9</f>
        <v>471</v>
      </c>
      <c r="C9" s="10">
        <f>B9/B10</f>
        <v>0.26166666666666666</v>
      </c>
    </row>
    <row r="10" spans="1:3" x14ac:dyDescent="0.25">
      <c r="A10" s="1" t="s">
        <v>7</v>
      </c>
      <c r="B10" s="7">
        <f>SUM(B5:B9)</f>
        <v>1800</v>
      </c>
      <c r="C10" s="8">
        <f>B10/B10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f>Talamas!B14+Country!B14+'Puerto de Palos'!B14+'Valle del Sol'!B14+Zaragoza!B14+Teresiano!B14+'La Montada'!B14+Anapra!B14+Independencia!B14+Troncoso!B14+'Torres del Sur'!B14+Jilotepec!B14+Altamirano!B14+Pradera!B14+Terranova!B14+'La Curva'!B14+'Rio Grande'!B14+Americas!B14+Durango!B14+Oasis!B14+'Lopez Mateos'!B14+Chaveña!B14+Torres!B14+Parajes!B14+'C. Amaya'!B14+Libramiento!B14+Altavista!B14+ARRIAGA!B14+Ejercito!B14+Henequen!B14+'La Cuesta'!B14+Aztecas!B14+Galerias!B14+Aeropuerto!B14+'16 de Sept'!B14+VELARDE!B14</f>
        <v>532</v>
      </c>
      <c r="C14" s="8">
        <f>B14/B20</f>
        <v>0.29571984435797666</v>
      </c>
    </row>
    <row r="15" spans="1:3" x14ac:dyDescent="0.25">
      <c r="A15" s="1" t="s">
        <v>10</v>
      </c>
      <c r="B15" s="7">
        <f>Talamas!B15+Country!B15+'Puerto de Palos'!B15+'Valle del Sol'!B15+Zaragoza!B15+Teresiano!B15+'La Montada'!B15+Anapra!B15+Independencia!B15+Troncoso!B15+'Torres del Sur'!B15+Jilotepec!B15+Altamirano!B15+Pradera!B15+Terranova!B15+'La Curva'!B15+'Rio Grande'!B15+Americas!B15+Durango!B15+Oasis!B15+'Lopez Mateos'!B15+Chaveña!B15+Torres!B15+Parajes!B15+'C. Amaya'!B15+Libramiento!B15+Altavista!B15+ARRIAGA!B15+Ejercito!B15+Henequen!B15+'La Cuesta'!B15+Aztecas!B15+Galerias!B15+Aeropuerto!B15+'16 de Sept'!B15+VELARDE!B15</f>
        <v>301</v>
      </c>
      <c r="C15" s="8">
        <f>B15/B20</f>
        <v>0.16731517509727625</v>
      </c>
    </row>
    <row r="16" spans="1:3" x14ac:dyDescent="0.25">
      <c r="A16" s="1" t="s">
        <v>11</v>
      </c>
      <c r="B16" s="7">
        <f>Talamas!B16+Country!B16+'Puerto de Palos'!B16+'Valle del Sol'!B16+Zaragoza!B16+Teresiano!B16+'La Montada'!B16+Anapra!B16+Independencia!B16+Troncoso!B16+'Torres del Sur'!B16+Jilotepec!B16+Altamirano!B16+Pradera!B16+Terranova!B16+'La Curva'!B16+'Rio Grande'!B16+Americas!B16+Durango!B16+Oasis!B16+'Lopez Mateos'!B16+Chaveña!B16+Torres!B16+Parajes!B16+'C. Amaya'!B16+Libramiento!B16+Altavista!B16+ARRIAGA!B16+Ejercito!B16+Henequen!B16+'La Cuesta'!B16+Aztecas!B16+Galerias!B16+Aeropuerto!B16+'16 de Sept'!B16+VELARDE!B16</f>
        <v>322</v>
      </c>
      <c r="C16" s="8">
        <f>B16/B20</f>
        <v>0.17898832684824903</v>
      </c>
    </row>
    <row r="17" spans="1:3" x14ac:dyDescent="0.25">
      <c r="A17" s="1" t="s">
        <v>13</v>
      </c>
      <c r="B17" s="7">
        <f>Talamas!B17+Country!B17+'Puerto de Palos'!B17+'Valle del Sol'!B17+Zaragoza!B17+Teresiano!B17+'La Montada'!B17+Anapra!B17+Independencia!B17+Troncoso!B17+'Torres del Sur'!B17+Jilotepec!B17+Altamirano!B17+Pradera!B17+Terranova!B17+'La Curva'!B17+'Rio Grande'!B17+Americas!B17+Durango!B17+Oasis!B17+'Lopez Mateos'!B17+Chaveña!B17+Torres!B17+Parajes!B17+'C. Amaya'!B17+Libramiento!B17+Altavista!B17+ARRIAGA!B17+Ejercito!B17+Henequen!B17+'La Cuesta'!B17+Aztecas!B17+Galerias!B17+Aeropuerto!B17+'16 de Sept'!B17+VELARDE!B17</f>
        <v>48</v>
      </c>
      <c r="C17" s="8">
        <f>B17/B20</f>
        <v>2.6681489716509171E-2</v>
      </c>
    </row>
    <row r="18" spans="1:3" x14ac:dyDescent="0.25">
      <c r="A18" s="1" t="s">
        <v>14</v>
      </c>
      <c r="B18" s="7">
        <f>Talamas!B18+Country!B18+'Puerto de Palos'!B18+'Valle del Sol'!B18+Zaragoza!B18+Teresiano!B18+'La Montada'!B18+Anapra!B18+Independencia!B18+Troncoso!B18+'Torres del Sur'!B18+Jilotepec!B18+Altamirano!B18+Pradera!B18+Terranova!B18+'La Curva'!B18+'Rio Grande'!B18+Americas!B18+Durango!B18+Oasis!B18+'Lopez Mateos'!B18+Chaveña!B18+Torres!B18+Parajes!B18+'C. Amaya'!B18+Libramiento!B18+Altavista!B18+ARRIAGA!B18+Ejercito!B18+Henequen!B18+'La Cuesta'!B18+Aztecas!B18+Galerias!B18+Aeropuerto!B18+'16 de Sept'!B18+VELARDE!B18</f>
        <v>95</v>
      </c>
      <c r="C18" s="8">
        <f>B18/B20</f>
        <v>5.2807115063924402E-2</v>
      </c>
    </row>
    <row r="19" spans="1:3" x14ac:dyDescent="0.25">
      <c r="A19" s="1" t="s">
        <v>6</v>
      </c>
      <c r="B19" s="9">
        <f>Talamas!B19+Country!B19+'Puerto de Palos'!B19+'Valle del Sol'!B19+Zaragoza!B19+Teresiano!B19+'La Montada'!B19+Anapra!B19+Independencia!B19+Troncoso!B19+'Torres del Sur'!B19+Jilotepec!B19+Altamirano!B19+Pradera!B19+Terranova!B19+'La Curva'!B19+'Rio Grande'!B19+Americas!B19+Durango!B19+Oasis!B19+'Lopez Mateos'!B19+Chaveña!B19+Torres!B19+Parajes!B19+'C. Amaya'!B19+Libramiento!B19+Altavista!B19+ARRIAGA!B19+Ejercito!B19+Henequen!B19+'La Cuesta'!B19+Aztecas!B19+Galerias!B19+Aeropuerto!B19+'16 de Sept'!B19+VELARDE!B19</f>
        <v>501</v>
      </c>
      <c r="C19" s="10">
        <f>B19/B20</f>
        <v>0.27848804891606449</v>
      </c>
    </row>
    <row r="20" spans="1:3" x14ac:dyDescent="0.25">
      <c r="A20" s="15" t="s">
        <v>7</v>
      </c>
      <c r="B20" s="9">
        <f>SUM(B14:B19)</f>
        <v>1799</v>
      </c>
      <c r="C20" s="10">
        <f>B20/B20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topLeftCell="A2" workbookViewId="0">
      <selection activeCell="A3" sqref="A3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19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7</v>
      </c>
      <c r="C5" s="8">
        <f>B5/B10</f>
        <v>0.14000000000000001</v>
      </c>
    </row>
    <row r="6" spans="1:3" x14ac:dyDescent="0.25">
      <c r="A6" s="1" t="s">
        <v>4</v>
      </c>
      <c r="B6" s="7">
        <v>12</v>
      </c>
      <c r="C6" s="8">
        <f>B6/B10</f>
        <v>0.24</v>
      </c>
    </row>
    <row r="7" spans="1:3" x14ac:dyDescent="0.25">
      <c r="A7" s="1" t="s">
        <v>5</v>
      </c>
      <c r="B7" s="7">
        <v>11</v>
      </c>
      <c r="C7" s="8">
        <f>B7/B10</f>
        <v>0.22</v>
      </c>
    </row>
    <row r="8" spans="1:3" x14ac:dyDescent="0.25">
      <c r="A8" s="16" t="s">
        <v>12</v>
      </c>
      <c r="B8" s="7">
        <v>1</v>
      </c>
      <c r="C8" s="8">
        <f>B8/B10</f>
        <v>0.02</v>
      </c>
    </row>
    <row r="9" spans="1:3" x14ac:dyDescent="0.25">
      <c r="A9" s="15" t="s">
        <v>6</v>
      </c>
      <c r="B9" s="9">
        <v>19</v>
      </c>
      <c r="C9" s="8">
        <f>B9/B10</f>
        <v>0.38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10</v>
      </c>
      <c r="C14" s="8">
        <f>B14/B20</f>
        <v>0.2</v>
      </c>
    </row>
    <row r="15" spans="1:3" x14ac:dyDescent="0.25">
      <c r="A15" s="1" t="s">
        <v>10</v>
      </c>
      <c r="B15" s="7">
        <v>4</v>
      </c>
      <c r="C15" s="8">
        <f>B15/B20</f>
        <v>0.08</v>
      </c>
    </row>
    <row r="16" spans="1:3" x14ac:dyDescent="0.25">
      <c r="A16" s="1" t="s">
        <v>11</v>
      </c>
      <c r="B16" s="7">
        <v>17</v>
      </c>
      <c r="C16" s="8">
        <f>B16/B20</f>
        <v>0.34</v>
      </c>
    </row>
    <row r="17" spans="1:3" x14ac:dyDescent="0.25">
      <c r="A17" s="1" t="s">
        <v>13</v>
      </c>
      <c r="B17" s="7">
        <v>0</v>
      </c>
      <c r="C17" s="8">
        <f>B17/B20</f>
        <v>0</v>
      </c>
    </row>
    <row r="18" spans="1:3" x14ac:dyDescent="0.25">
      <c r="A18" s="1" t="s">
        <v>14</v>
      </c>
      <c r="B18" s="7">
        <v>0</v>
      </c>
      <c r="C18" s="8">
        <f>B18/B20</f>
        <v>0</v>
      </c>
    </row>
    <row r="19" spans="1:3" x14ac:dyDescent="0.25">
      <c r="A19" s="1" t="s">
        <v>6</v>
      </c>
      <c r="B19" s="9">
        <v>19</v>
      </c>
      <c r="C19" s="10">
        <f>B19/B20</f>
        <v>0.38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2" sqref="A2:C2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20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11</v>
      </c>
      <c r="C5" s="8">
        <f>B5/B10</f>
        <v>0.22</v>
      </c>
    </row>
    <row r="6" spans="1:3" x14ac:dyDescent="0.25">
      <c r="A6" s="1" t="s">
        <v>4</v>
      </c>
      <c r="B6" s="7">
        <v>1</v>
      </c>
      <c r="C6" s="8">
        <f>B6/B10</f>
        <v>0.02</v>
      </c>
    </row>
    <row r="7" spans="1:3" x14ac:dyDescent="0.25">
      <c r="A7" s="1" t="s">
        <v>5</v>
      </c>
      <c r="B7" s="7">
        <v>29</v>
      </c>
      <c r="C7" s="8">
        <f>B7/B10</f>
        <v>0.57999999999999996</v>
      </c>
    </row>
    <row r="8" spans="1:3" x14ac:dyDescent="0.25">
      <c r="A8" s="16" t="s">
        <v>12</v>
      </c>
      <c r="B8" s="7">
        <v>0</v>
      </c>
      <c r="C8" s="8">
        <f>B8/B10</f>
        <v>0</v>
      </c>
    </row>
    <row r="9" spans="1:3" x14ac:dyDescent="0.25">
      <c r="A9" s="15" t="s">
        <v>6</v>
      </c>
      <c r="B9" s="9">
        <v>9</v>
      </c>
      <c r="C9" s="10">
        <f>B9/B10</f>
        <v>0.18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15</v>
      </c>
      <c r="C14" s="8">
        <f>B14/B20</f>
        <v>0.3</v>
      </c>
    </row>
    <row r="15" spans="1:3" x14ac:dyDescent="0.25">
      <c r="A15" s="1" t="s">
        <v>10</v>
      </c>
      <c r="B15" s="7">
        <v>6</v>
      </c>
      <c r="C15" s="8">
        <f>B15/B20</f>
        <v>0.12</v>
      </c>
    </row>
    <row r="16" spans="1:3" x14ac:dyDescent="0.25">
      <c r="A16" s="1" t="s">
        <v>11</v>
      </c>
      <c r="B16" s="7">
        <v>11</v>
      </c>
      <c r="C16" s="8">
        <f>B16/B20</f>
        <v>0.22</v>
      </c>
    </row>
    <row r="17" spans="1:3" x14ac:dyDescent="0.25">
      <c r="A17" s="1" t="s">
        <v>13</v>
      </c>
      <c r="B17" s="7">
        <v>0</v>
      </c>
      <c r="C17" s="8">
        <f>B17/B20</f>
        <v>0</v>
      </c>
    </row>
    <row r="18" spans="1:3" x14ac:dyDescent="0.25">
      <c r="A18" s="1" t="s">
        <v>14</v>
      </c>
      <c r="B18" s="7">
        <v>4</v>
      </c>
      <c r="C18" s="8">
        <f>B18/B20</f>
        <v>0.08</v>
      </c>
    </row>
    <row r="19" spans="1:3" x14ac:dyDescent="0.25">
      <c r="A19" s="1" t="s">
        <v>6</v>
      </c>
      <c r="B19" s="9">
        <v>14</v>
      </c>
      <c r="C19" s="10">
        <f>B19/B20</f>
        <v>0.28000000000000003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3" sqref="A3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21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4</v>
      </c>
      <c r="C5" s="8">
        <f>B5/B10</f>
        <v>0.08</v>
      </c>
    </row>
    <row r="6" spans="1:3" x14ac:dyDescent="0.25">
      <c r="A6" s="1" t="s">
        <v>4</v>
      </c>
      <c r="B6" s="7">
        <v>10</v>
      </c>
      <c r="C6" s="8">
        <f>B6/B10</f>
        <v>0.2</v>
      </c>
    </row>
    <row r="7" spans="1:3" x14ac:dyDescent="0.25">
      <c r="A7" s="1" t="s">
        <v>5</v>
      </c>
      <c r="B7" s="7">
        <v>18</v>
      </c>
      <c r="C7" s="8">
        <f>B7/B10</f>
        <v>0.36</v>
      </c>
    </row>
    <row r="8" spans="1:3" x14ac:dyDescent="0.25">
      <c r="A8" s="16" t="s">
        <v>12</v>
      </c>
      <c r="B8" s="7">
        <v>1</v>
      </c>
      <c r="C8" s="8">
        <f>B8/B10</f>
        <v>0.02</v>
      </c>
    </row>
    <row r="9" spans="1:3" x14ac:dyDescent="0.25">
      <c r="A9" s="15" t="s">
        <v>6</v>
      </c>
      <c r="B9" s="9">
        <v>17</v>
      </c>
      <c r="C9" s="8">
        <f>B9/B10</f>
        <v>0.34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13</v>
      </c>
      <c r="C14" s="8">
        <f>B14/B20</f>
        <v>0.26</v>
      </c>
    </row>
    <row r="15" spans="1:3" x14ac:dyDescent="0.25">
      <c r="A15" s="1" t="s">
        <v>10</v>
      </c>
      <c r="B15" s="7">
        <v>12</v>
      </c>
      <c r="C15" s="8">
        <f>B15/B20</f>
        <v>0.24</v>
      </c>
    </row>
    <row r="16" spans="1:3" x14ac:dyDescent="0.25">
      <c r="A16" s="1" t="s">
        <v>11</v>
      </c>
      <c r="B16" s="7">
        <v>8</v>
      </c>
      <c r="C16" s="8">
        <f>B16/B20</f>
        <v>0.16</v>
      </c>
    </row>
    <row r="17" spans="1:3" x14ac:dyDescent="0.25">
      <c r="A17" s="1" t="s">
        <v>13</v>
      </c>
      <c r="B17" s="7">
        <v>0</v>
      </c>
      <c r="C17" s="8">
        <f>B17/B20</f>
        <v>0</v>
      </c>
    </row>
    <row r="18" spans="1:3" x14ac:dyDescent="0.25">
      <c r="A18" s="1" t="s">
        <v>14</v>
      </c>
      <c r="B18" s="7">
        <v>2</v>
      </c>
      <c r="C18" s="8">
        <f>B18/B20</f>
        <v>0.04</v>
      </c>
    </row>
    <row r="19" spans="1:3" x14ac:dyDescent="0.25">
      <c r="A19" s="1" t="s">
        <v>6</v>
      </c>
      <c r="B19" s="9">
        <v>15</v>
      </c>
      <c r="C19" s="10">
        <f>B19/B20</f>
        <v>0.3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3" sqref="A3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22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16</v>
      </c>
      <c r="C5" s="8">
        <f>B5/B10</f>
        <v>0.32</v>
      </c>
    </row>
    <row r="6" spans="1:3" x14ac:dyDescent="0.25">
      <c r="A6" s="1" t="s">
        <v>4</v>
      </c>
      <c r="B6" s="7">
        <v>0</v>
      </c>
      <c r="C6" s="8">
        <f>B6/B10</f>
        <v>0</v>
      </c>
    </row>
    <row r="7" spans="1:3" x14ac:dyDescent="0.25">
      <c r="A7" s="1" t="s">
        <v>5</v>
      </c>
      <c r="B7" s="7">
        <v>25</v>
      </c>
      <c r="C7" s="8">
        <f>B7/B10</f>
        <v>0.5</v>
      </c>
    </row>
    <row r="8" spans="1:3" x14ac:dyDescent="0.25">
      <c r="A8" s="16" t="s">
        <v>12</v>
      </c>
      <c r="B8" s="7">
        <v>0</v>
      </c>
      <c r="C8" s="8">
        <f>B8/B10</f>
        <v>0</v>
      </c>
    </row>
    <row r="9" spans="1:3" x14ac:dyDescent="0.25">
      <c r="A9" s="15" t="s">
        <v>6</v>
      </c>
      <c r="B9" s="9">
        <v>9</v>
      </c>
      <c r="C9" s="8">
        <f>B9/B10</f>
        <v>0.18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20</v>
      </c>
      <c r="C14" s="8">
        <f>B14/B20</f>
        <v>0.4</v>
      </c>
    </row>
    <row r="15" spans="1:3" x14ac:dyDescent="0.25">
      <c r="A15" s="1" t="s">
        <v>10</v>
      </c>
      <c r="B15" s="7">
        <v>4</v>
      </c>
      <c r="C15" s="8">
        <f>B15/B20</f>
        <v>0.08</v>
      </c>
    </row>
    <row r="16" spans="1:3" x14ac:dyDescent="0.25">
      <c r="A16" s="1" t="s">
        <v>11</v>
      </c>
      <c r="B16" s="7">
        <v>16</v>
      </c>
      <c r="C16" s="8">
        <f>B16/B20</f>
        <v>0.32</v>
      </c>
    </row>
    <row r="17" spans="1:3" x14ac:dyDescent="0.25">
      <c r="A17" s="1" t="s">
        <v>13</v>
      </c>
      <c r="B17" s="7">
        <v>0</v>
      </c>
      <c r="C17" s="8">
        <f>B17/B20</f>
        <v>0</v>
      </c>
    </row>
    <row r="18" spans="1:3" x14ac:dyDescent="0.25">
      <c r="A18" s="1" t="s">
        <v>14</v>
      </c>
      <c r="B18" s="7">
        <v>1</v>
      </c>
      <c r="C18" s="8">
        <f>B18/B20</f>
        <v>0.02</v>
      </c>
    </row>
    <row r="19" spans="1:3" x14ac:dyDescent="0.25">
      <c r="A19" s="1" t="s">
        <v>6</v>
      </c>
      <c r="B19" s="9">
        <v>9</v>
      </c>
      <c r="C19" s="10">
        <f>B19/B20</f>
        <v>0.18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2" sqref="A2:C2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23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/>
      <c r="C5" s="8" t="e">
        <f>B5/B10</f>
        <v>#DIV/0!</v>
      </c>
    </row>
    <row r="6" spans="1:3" x14ac:dyDescent="0.25">
      <c r="A6" s="1" t="s">
        <v>4</v>
      </c>
      <c r="B6" s="7"/>
      <c r="C6" s="8" t="e">
        <f>B6/B10</f>
        <v>#DIV/0!</v>
      </c>
    </row>
    <row r="7" spans="1:3" x14ac:dyDescent="0.25">
      <c r="A7" s="1" t="s">
        <v>5</v>
      </c>
      <c r="B7" s="7"/>
      <c r="C7" s="8" t="e">
        <f>B7/B10</f>
        <v>#DIV/0!</v>
      </c>
    </row>
    <row r="8" spans="1:3" x14ac:dyDescent="0.25">
      <c r="A8" s="16" t="s">
        <v>12</v>
      </c>
      <c r="B8" s="7"/>
      <c r="C8" s="8" t="e">
        <f>B8/B10</f>
        <v>#DIV/0!</v>
      </c>
    </row>
    <row r="9" spans="1:3" x14ac:dyDescent="0.25">
      <c r="A9" s="15" t="s">
        <v>6</v>
      </c>
      <c r="B9" s="9"/>
      <c r="C9" s="8" t="e">
        <f>B9/B11</f>
        <v>#DIV/0!</v>
      </c>
    </row>
    <row r="10" spans="1:3" x14ac:dyDescent="0.25">
      <c r="A10" s="1" t="s">
        <v>7</v>
      </c>
      <c r="B10" s="7">
        <f>SUM(B5:B8)</f>
        <v>0</v>
      </c>
      <c r="C10" s="8">
        <f>B10/50</f>
        <v>0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/>
      <c r="C14" s="8" t="e">
        <f>B14/B20</f>
        <v>#DIV/0!</v>
      </c>
    </row>
    <row r="15" spans="1:3" x14ac:dyDescent="0.25">
      <c r="A15" s="1" t="s">
        <v>10</v>
      </c>
      <c r="B15" s="7"/>
      <c r="C15" s="8" t="e">
        <f>B15/B20</f>
        <v>#DIV/0!</v>
      </c>
    </row>
    <row r="16" spans="1:3" x14ac:dyDescent="0.25">
      <c r="A16" s="1" t="s">
        <v>11</v>
      </c>
      <c r="B16" s="7"/>
      <c r="C16" s="8" t="e">
        <f>B16/B20</f>
        <v>#DIV/0!</v>
      </c>
    </row>
    <row r="17" spans="1:3" x14ac:dyDescent="0.25">
      <c r="A17" s="1" t="s">
        <v>13</v>
      </c>
      <c r="B17" s="7"/>
      <c r="C17" s="8" t="e">
        <f t="shared" ref="C17:C18" si="0">B17/B21</f>
        <v>#DIV/0!</v>
      </c>
    </row>
    <row r="18" spans="1:3" x14ac:dyDescent="0.25">
      <c r="A18" s="1" t="s">
        <v>14</v>
      </c>
      <c r="B18" s="7"/>
      <c r="C18" s="8" t="e">
        <f t="shared" si="0"/>
        <v>#DIV/0!</v>
      </c>
    </row>
    <row r="19" spans="1:3" x14ac:dyDescent="0.25">
      <c r="A19" s="1" t="s">
        <v>6</v>
      </c>
      <c r="B19" s="9"/>
      <c r="C19" s="10" t="e">
        <f>B19/B20</f>
        <v>#DIV/0!</v>
      </c>
    </row>
    <row r="20" spans="1:3" x14ac:dyDescent="0.25">
      <c r="A20" s="15" t="s">
        <v>7</v>
      </c>
      <c r="B20" s="9">
        <f>SUM(B14:B19)</f>
        <v>0</v>
      </c>
      <c r="C20" s="10">
        <f>B20/50</f>
        <v>0</v>
      </c>
    </row>
  </sheetData>
  <mergeCells count="1">
    <mergeCell ref="A2:C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A3" sqref="A3"/>
    </sheetView>
  </sheetViews>
  <sheetFormatPr baseColWidth="10" defaultRowHeight="15" x14ac:dyDescent="0.25"/>
  <cols>
    <col min="1" max="1" width="45.7109375" customWidth="1"/>
    <col min="2" max="3" width="20.7109375" customWidth="1"/>
  </cols>
  <sheetData>
    <row r="2" spans="1:3" ht="18.75" x14ac:dyDescent="0.3">
      <c r="A2" s="17" t="s">
        <v>24</v>
      </c>
      <c r="B2" s="18"/>
      <c r="C2" s="19"/>
    </row>
    <row r="3" spans="1:3" x14ac:dyDescent="0.25">
      <c r="A3" s="1"/>
      <c r="B3" s="2"/>
      <c r="C3" s="3"/>
    </row>
    <row r="4" spans="1:3" x14ac:dyDescent="0.25">
      <c r="A4" s="4" t="s">
        <v>0</v>
      </c>
      <c r="B4" s="5" t="s">
        <v>1</v>
      </c>
      <c r="C4" s="6" t="s">
        <v>2</v>
      </c>
    </row>
    <row r="5" spans="1:3" x14ac:dyDescent="0.25">
      <c r="A5" s="1" t="s">
        <v>3</v>
      </c>
      <c r="B5" s="7">
        <v>16</v>
      </c>
      <c r="C5" s="8">
        <f>B5/B10</f>
        <v>0.32</v>
      </c>
    </row>
    <row r="6" spans="1:3" x14ac:dyDescent="0.25">
      <c r="A6" s="1" t="s">
        <v>4</v>
      </c>
      <c r="B6" s="7">
        <v>9</v>
      </c>
      <c r="C6" s="8">
        <f>B6/B10</f>
        <v>0.18</v>
      </c>
    </row>
    <row r="7" spans="1:3" x14ac:dyDescent="0.25">
      <c r="A7" s="1" t="s">
        <v>5</v>
      </c>
      <c r="B7" s="7">
        <v>14</v>
      </c>
      <c r="C7" s="8">
        <f>B7/B10</f>
        <v>0.28000000000000003</v>
      </c>
    </row>
    <row r="8" spans="1:3" x14ac:dyDescent="0.25">
      <c r="A8" s="16" t="s">
        <v>12</v>
      </c>
      <c r="B8" s="7">
        <v>1</v>
      </c>
      <c r="C8" s="8">
        <f>B8/B10</f>
        <v>0.02</v>
      </c>
    </row>
    <row r="9" spans="1:3" x14ac:dyDescent="0.25">
      <c r="A9" s="15" t="s">
        <v>6</v>
      </c>
      <c r="B9" s="9">
        <v>10</v>
      </c>
      <c r="C9" s="8">
        <f>B9/B10</f>
        <v>0.2</v>
      </c>
    </row>
    <row r="10" spans="1:3" x14ac:dyDescent="0.25">
      <c r="A10" s="1" t="s">
        <v>7</v>
      </c>
      <c r="B10" s="7">
        <f>SUM(B5:B9)</f>
        <v>50</v>
      </c>
      <c r="C10" s="8">
        <f>B10/50</f>
        <v>1</v>
      </c>
    </row>
    <row r="11" spans="1:3" x14ac:dyDescent="0.25">
      <c r="A11" s="1"/>
      <c r="B11" s="2"/>
      <c r="C11" s="11"/>
    </row>
    <row r="12" spans="1:3" x14ac:dyDescent="0.25">
      <c r="A12" s="12"/>
      <c r="B12" s="7"/>
      <c r="C12" s="11"/>
    </row>
    <row r="13" spans="1:3" x14ac:dyDescent="0.25">
      <c r="A13" s="13" t="s">
        <v>8</v>
      </c>
      <c r="B13" s="14" t="s">
        <v>1</v>
      </c>
      <c r="C13" s="11"/>
    </row>
    <row r="14" spans="1:3" x14ac:dyDescent="0.25">
      <c r="A14" s="1" t="s">
        <v>9</v>
      </c>
      <c r="B14" s="7">
        <v>12</v>
      </c>
      <c r="C14" s="8">
        <f>B14/B20</f>
        <v>0.24</v>
      </c>
    </row>
    <row r="15" spans="1:3" x14ac:dyDescent="0.25">
      <c r="A15" s="1" t="s">
        <v>10</v>
      </c>
      <c r="B15" s="7">
        <v>6</v>
      </c>
      <c r="C15" s="8">
        <f>B15/B20</f>
        <v>0.12</v>
      </c>
    </row>
    <row r="16" spans="1:3" x14ac:dyDescent="0.25">
      <c r="A16" s="1" t="s">
        <v>11</v>
      </c>
      <c r="B16" s="7">
        <v>10</v>
      </c>
      <c r="C16" s="8">
        <f>B16/B20</f>
        <v>0.2</v>
      </c>
    </row>
    <row r="17" spans="1:3" x14ac:dyDescent="0.25">
      <c r="A17" s="1" t="s">
        <v>13</v>
      </c>
      <c r="B17" s="7">
        <v>4</v>
      </c>
      <c r="C17" s="8">
        <f>B17/B20</f>
        <v>0.08</v>
      </c>
    </row>
    <row r="18" spans="1:3" x14ac:dyDescent="0.25">
      <c r="A18" s="1" t="s">
        <v>14</v>
      </c>
      <c r="B18" s="7">
        <v>5</v>
      </c>
      <c r="C18" s="8">
        <f>B18/B20</f>
        <v>0.1</v>
      </c>
    </row>
    <row r="19" spans="1:3" x14ac:dyDescent="0.25">
      <c r="A19" s="1" t="s">
        <v>6</v>
      </c>
      <c r="B19" s="9">
        <v>13</v>
      </c>
      <c r="C19" s="10">
        <f>B19/B20</f>
        <v>0.26</v>
      </c>
    </row>
    <row r="20" spans="1:3" x14ac:dyDescent="0.25">
      <c r="A20" s="15" t="s">
        <v>7</v>
      </c>
      <c r="B20" s="9">
        <f>SUM(B14:B19)</f>
        <v>50</v>
      </c>
      <c r="C20" s="10">
        <f>B20/50</f>
        <v>1</v>
      </c>
    </row>
  </sheetData>
  <mergeCells count="1">
    <mergeCell ref="A2:C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38</vt:i4>
      </vt:variant>
    </vt:vector>
  </HeadingPairs>
  <TitlesOfParts>
    <vt:vector size="38" baseType="lpstr">
      <vt:lpstr>Talamas</vt:lpstr>
      <vt:lpstr>Country</vt:lpstr>
      <vt:lpstr>Puerto de Palos</vt:lpstr>
      <vt:lpstr>Valle del Sol</vt:lpstr>
      <vt:lpstr>Zaragoza</vt:lpstr>
      <vt:lpstr>Teresiano</vt:lpstr>
      <vt:lpstr>La Montada</vt:lpstr>
      <vt:lpstr>Hoja8</vt:lpstr>
      <vt:lpstr>Anapra</vt:lpstr>
      <vt:lpstr>Independencia</vt:lpstr>
      <vt:lpstr>Troncoso</vt:lpstr>
      <vt:lpstr>Torres del Sur</vt:lpstr>
      <vt:lpstr>Terranova</vt:lpstr>
      <vt:lpstr>Jilotepec</vt:lpstr>
      <vt:lpstr>Altamirano</vt:lpstr>
      <vt:lpstr>Pradera</vt:lpstr>
      <vt:lpstr>La Curva</vt:lpstr>
      <vt:lpstr>Rio Grande</vt:lpstr>
      <vt:lpstr>Americas</vt:lpstr>
      <vt:lpstr>Durango</vt:lpstr>
      <vt:lpstr>Oasis</vt:lpstr>
      <vt:lpstr>Lopez Mateos</vt:lpstr>
      <vt:lpstr>Chaveña</vt:lpstr>
      <vt:lpstr>Torres</vt:lpstr>
      <vt:lpstr>Parajes</vt:lpstr>
      <vt:lpstr>C. Amaya</vt:lpstr>
      <vt:lpstr>Libramiento</vt:lpstr>
      <vt:lpstr>Altavista</vt:lpstr>
      <vt:lpstr>ARRIAGA</vt:lpstr>
      <vt:lpstr>Ejercito</vt:lpstr>
      <vt:lpstr>Henequen</vt:lpstr>
      <vt:lpstr>La Cuesta</vt:lpstr>
      <vt:lpstr>Aztecas</vt:lpstr>
      <vt:lpstr>Galerias</vt:lpstr>
      <vt:lpstr>Aeropuerto</vt:lpstr>
      <vt:lpstr>16 de Sept</vt:lpstr>
      <vt:lpstr>VELARDE</vt:lpstr>
      <vt:lpstr>CONCENTRADO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MiPC</dc:creator>
  <cp:lastModifiedBy>Gabriela Alejandra Villegas Davila</cp:lastModifiedBy>
  <cp:lastPrinted>2016-04-27T22:49:28Z</cp:lastPrinted>
  <dcterms:created xsi:type="dcterms:W3CDTF">2016-04-27T18:43:40Z</dcterms:created>
  <dcterms:modified xsi:type="dcterms:W3CDTF">2016-06-08T23:28:59Z</dcterms:modified>
</cp:coreProperties>
</file>